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15.04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HK881" i="1" l="1"/>
  <c r="O422" i="2"/>
  <c r="O423" i="2"/>
  <c r="O418" i="2"/>
  <c r="O419" i="2"/>
  <c r="O414" i="2"/>
  <c r="O415" i="2"/>
  <c r="D422" i="2"/>
  <c r="D423" i="2"/>
  <c r="D418" i="2"/>
  <c r="D419" i="2"/>
  <c r="D414" i="2"/>
  <c r="D415" i="2"/>
  <c r="E421" i="2"/>
  <c r="C421" i="2"/>
  <c r="E417" i="2"/>
  <c r="C417" i="2"/>
  <c r="E413" i="2"/>
  <c r="C413" i="2"/>
  <c r="U429" i="2" l="1"/>
  <c r="T429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O430" i="2" l="1"/>
  <c r="O411" i="2"/>
  <c r="GD745" i="1" s="1"/>
  <c r="HL881" i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<sst xmlns="http://schemas.openxmlformats.org/spreadsheetml/2006/main" count="4113" uniqueCount="622">
  <si>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</si>
  <si>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</si>
  <si>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</si>
  <si>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</si>
  <si>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</si>
  <si>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</si>
  <si>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</si>
  <si>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</si>
  <si>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</si>
  <si>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</si>
  <si>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</si>
  <si>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</si>
  <si>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</si>
  <si>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</si>
  <si>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</si>
  <si>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</si>
  <si>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</si>
  <si>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</si>
  <si>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</si>
  <si>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</si>
  <si>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</si>
  <si>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</si>
  <si>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</si>
  <si>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</si>
  <si>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</si>
  <si>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</si>
  <si>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</si>
  <si>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</si>
  <si>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</si>
  <si>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</si>
  <si>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</si>
  <si>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</si>
  <si>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</si>
  <si>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</si>
  <si>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</si>
  <si>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</si>
  <si>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</si>
  <si>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</si>
  <si>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</si>
  <si>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</si>
  <si>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</si>
  <si>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</si>
  <si>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</si>
  <si>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</si>
  <si>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</si>
  <si>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</si>
  <si>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</si>
  <si>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</si>
  <si>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</si>
  <si>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</si>
  <si>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</si>
  <si>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</si>
  <si>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</si>
  <si>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</si>
  <si>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</si>
  <si>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</si>
  <si>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</si>
  <si>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</si>
  <si>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</si>
  <si>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</si>
  <si>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</si>
  <si>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</si>
  <si>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</si>
  <si>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</si>
  <si>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</si>
  <si>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</si>
  <si>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</si>
  <si>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</si>
  <si>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</si>
  <si>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</si>
  <si>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</si>
  <si>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</si>
  <si>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</si>
  <si>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</si>
  <si>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</si>
  <si>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</si>
  <si>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</si>
  <si>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</si>
  <si>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</si>
  <si>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</si>
  <si>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</si>
  <si>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</si>
  <si>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</si>
  <si>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</si>
  <si>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</si>
  <si>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</si>
  <si>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</si>
  <si>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</si>
  <si>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</si>
  <si>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</si>
  <si>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</si>
  <si>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</si>
  <si>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</si>
  <si>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</si>
  <si>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</si>
  <si>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</si>
  <si>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</si>
  <si>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</si>
  <si>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</si>
  <si>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</si>
  <si>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</si>
  <si>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</si>
  <si>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</si>
  <si>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</si>
  <si>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</si>
  <si>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</si>
  <si>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</si>
  <si>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</si>
  <si>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</si>
  <si>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</si>
  <si>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</si>
  <si>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</si>
  <si>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</si>
  <si>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</si>
  <si>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</si>
  <si>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</si>
  <si>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</si>
  <si>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</si>
  <si>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</si>
  <si>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</si>
  <si>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</si>
  <si>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</si>
  <si>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</si>
  <si>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</si>
  <si>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</si>
  <si>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</si>
  <si>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</si>
  <si>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</si>
  <si>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</si>
  <si>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</si>
  <si>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</si>
  <si>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</si>
  <si>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</si>
  <si>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</si>
  <si>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</si>
  <si>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</si>
  <si>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</si>
  <si>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</si>
  <si>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</si>
  <si>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</si>
  <si>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</si>
  <si>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</si>
  <si>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</si>
  <si>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</si>
  <si>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</si>
  <si>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</si>
  <si>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</si>
  <si>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</si>
  <si>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</si>
  <si>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</si>
  <si>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</si>
  <si>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</si>
  <si>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</si>
  <si>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</si>
  <si>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</si>
  <si>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</si>
  <si>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</si>
  <si>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</si>
  <si>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</si>
  <si>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</si>
  <si>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</si>
  <si>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</si>
  <si>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</si>
  <si>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</si>
  <si>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</si>
  <si>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</si>
  <si>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</si>
  <si>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</si>
  <si>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</si>
  <si>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</si>
  <si>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</si>
  <si>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</si>
  <si>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</si>
  <si>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</si>
  <si>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</si>
  <si>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</si>
  <si>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</si>
  <si>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</si>
  <si>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</si>
  <si>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</si>
  <si>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</si>
  <si>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</si>
  <si>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</si>
  <si>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</si>
  <si>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</si>
  <si>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</si>
  <si>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</si>
  <si>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</si>
  <si>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</si>
  <si>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</si>
  <si>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</si>
  <si>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</si>
  <si>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</si>
  <si>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</si>
  <si>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</si>
  <si>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</si>
  <si>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</si>
  <si>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</si>
  <si>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</si>
  <si>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</si>
  <si>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</si>
  <si>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</si>
  <si>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</si>
  <si>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</si>
  <si>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</si>
  <si>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</si>
  <si>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</si>
  <si>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</si>
  <si>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</si>
  <si>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</si>
  <si>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</si>
  <si>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</si>
  <si>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</si>
  <si>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</si>
  <si>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</si>
  <si>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</si>
  <si>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</si>
  <si>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</si>
  <si>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</si>
  <si>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</si>
  <si>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</si>
  <si>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</si>
  <si>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</si>
  <si>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</si>
  <si>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</si>
  <si>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</si>
  <si>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</si>
  <si>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</si>
  <si>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</si>
  <si>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</si>
  <si>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</si>
  <si>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</si>
  <si>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</si>
  <si>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</si>
  <si>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</si>
  <si>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</si>
  <si>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</si>
  <si>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</si>
  <si>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</si>
  <si>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</si>
  <si>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</si>
  <si>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</si>
  <si>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</si>
  <si>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</si>
  <si>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</si>
  <si>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</si>
  <si>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</si>
  <si>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</si>
  <si>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</si>
  <si>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</si>
  <si>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</si>
  <si>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</si>
  <si>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</si>
  <si>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</si>
  <si>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</si>
  <si>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</si>
  <si>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</si>
  <si>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</si>
  <si>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</si>
  <si>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</si>
  <si>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</si>
  <si>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</si>
  <si>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</si>
  <si>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</si>
  <si>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</si>
  <si>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</si>
  <si>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</si>
  <si>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</si>
  <si>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</si>
  <si>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</si>
  <si>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</si>
  <si>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</si>
  <si>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</si>
  <si>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</si>
  <si>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</si>
  <si>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</si>
  <si>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</si>
  <si>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</si>
  <si>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</si>
  <si>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</si>
  <si>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</si>
  <si>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</si>
  <si>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</si>
  <si>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</si>
  <si>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</si>
  <si>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</si>
  <si>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</si>
  <si>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</si>
  <si>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</si>
  <si>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</si>
  <si>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</si>
  <si>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</si>
  <si>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</si>
  <si>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</si>
  <si>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</si>
  <si>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</si>
  <si>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</si>
  <si>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</si>
  <si>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</si>
  <si>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</si>
  <si>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</si>
  <si>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</si>
  <si>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</si>
  <si>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</si>
  <si>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</si>
  <si>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</si>
  <si>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</si>
  <si>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</si>
  <si>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</si>
  <si>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</si>
  <si>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</si>
  <si>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</si>
  <si>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</si>
  <si>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</si>
  <si>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</si>
  <si>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</si>
  <si>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</si>
  <si>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</si>
  <si>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</si>
  <si>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</si>
  <si>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</si>
  <si>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</si>
  <si>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</si>
  <si>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</si>
  <si>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</si>
  <si>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</si>
  <si>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</si>
  <si>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</si>
  <si>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</si>
  <si>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</si>
  <si>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</si>
  <si>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</si>
  <si>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</si>
  <si>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</si>
  <si>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</si>
  <si>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</si>
  <si>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</si>
  <si>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</si>
  <si>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</si>
  <si>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</si>
  <si>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</si>
  <si>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</si>
  <si>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</si>
  <si>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</si>
  <si>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</si>
  <si>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</si>
  <si>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</si>
  <si>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</si>
  <si>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</si>
  <si>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</si>
  <si>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</si>
  <si>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</si>
  <si>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</si>
  <si>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</si>
  <si>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</si>
  <si>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</si>
  <si>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</si>
  <si>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</si>
  <si>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</si>
  <si>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</si>
  <si>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</si>
  <si>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</si>
  <si>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</si>
  <si>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</si>
  <si>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</si>
  <si>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</si>
  <si>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</si>
  <si>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</si>
  <si>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</si>
  <si>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</si>
  <si>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</si>
  <si>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</si>
  <si>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</si>
  <si>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</si>
  <si>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</si>
  <si>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</si>
  <si>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</si>
  <si>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</si>
  <si>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</si>
  <si>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</si>
  <si>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</si>
  <si>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</si>
  <si>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</si>
  <si>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</si>
  <si>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</si>
  <si>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</si>
  <si>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</si>
  <si>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</si>
  <si>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</si>
  <si>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</si>
  <si>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</si>
  <si>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</si>
  <si>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</si>
  <si>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</si>
  <si>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</si>
  <si>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</si>
  <si>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</si>
  <si>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</si>
  <si>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</si>
  <si>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</si>
  <si>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</si>
  <si>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</si>
  <si>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</si>
  <si>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</si>
  <si>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</si>
  <si>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</si>
  <si>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</si>
  <si>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</si>
  <si>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</si>
  <si>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</si>
  <si>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</si>
  <si>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</si>
  <si>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</si>
  <si>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</si>
  <si>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</si>
  <si>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</si>
  <si>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</si>
  <si>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</si>
  <si>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</si>
  <si>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</si>
  <si>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</si>
  <si>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</si>
  <si>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</si>
  <si>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</si>
  <si>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</si>
  <si>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</si>
  <si>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</si>
  <si>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</si>
  <si>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</si>
  <si>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</si>
  <si>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</si>
  <si>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</si>
  <si>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</si>
  <si>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</si>
  <si>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</si>
  <si>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</si>
  <si>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</si>
  <si>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</si>
  <si>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</si>
  <si>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</si>
  <si>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</si>
  <si>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</si>
  <si>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</si>
  <si>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</si>
  <si>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</si>
  <si>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</si>
  <si>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</si>
  <si>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</si>
  <si>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</si>
  <si>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</si>
  <si>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</si>
  <si>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</si>
  <si>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</si>
  <si>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</si>
  <si>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</si>
  <si>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</si>
  <si>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</si>
  <si>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</si>
  <si>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</si>
  <si>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</si>
  <si>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</si>
  <si>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</si>
  <si>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</si>
  <si>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</si>
  <si>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</si>
  <si>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</si>
  <si>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</si>
  <si>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</si>
  <si>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</si>
  <si>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</si>
  <si>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</si>
  <si>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</si>
  <si>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</si>
  <si>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</si>
  <si>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</si>
  <si>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</si>
  <si>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</si>
  <si>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</si>
  <si>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</si>
  <si>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</si>
  <si>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</si>
  <si>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</si>
  <si>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</si>
  <si>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</si>
  <si>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</si>
  <si>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</si>
  <si>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</si>
  <si>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</si>
  <si>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</si>
  <si>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</si>
  <si>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</si>
  <si>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</si>
  <si>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</si>
  <si>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</si>
  <si>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</si>
  <si>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</si>
  <si>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</si>
  <si>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</si>
  <si>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</si>
  <si>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</si>
  <si>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</si>
  <si>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</si>
  <si>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</si>
  <si>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</si>
  <si>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</si>
  <si>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</si>
  <si>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</si>
  <si>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</si>
  <si>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</si>
  <si>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</si>
  <si>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</si>
  <si>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</si>
  <si>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</si>
  <si>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</si>
  <si>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</si>
  <si>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</si>
  <si>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</si>
  <si>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</si>
  <si>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</si>
  <si>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</si>
  <si>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</si>
  <si>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</si>
  <si>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</si>
  <si>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</si>
  <si>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</si>
  <si>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</si>
  <si>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</si>
  <si>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</si>
  <si>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</si>
  <si>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</si>
  <si>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</si>
  <si>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</si>
  <si>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</si>
  <si>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</si>
  <si>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</si>
  <si>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</si>
  <si>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</si>
  <si>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</si>
  <si>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</si>
  <si>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</si>
  <si>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</si>
  <si>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</si>
  <si>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</si>
  <si>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</si>
  <si>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</si>
  <si>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</si>
  <si>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</si>
  <si>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</si>
  <si>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</si>
  <si>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</si>
  <si>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</si>
  <si>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</si>
  <si>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</si>
  <si>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</si>
  <si>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</si>
  <si>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</si>
  <si>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</si>
  <si>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</si>
  <si>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</si>
  <si>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</si>
  <si>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</si>
  <si>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</si>
  <si>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</si>
  <si>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</si>
  <si>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</si>
  <si>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</si>
  <si>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</si>
  <si>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</si>
  <si>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</si>
  <si>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</si>
  <si>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</si>
  <si>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</si>
  <si>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</si>
  <si>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</si>
  <si>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</si>
  <si>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</si>
  <si>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</si>
  <si>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</si>
  <si>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</si>
  <si>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</si>
  <si>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</si>
  <si>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</si>
  <si>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</si>
  <si>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</si>
  <si>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</si>
  <si>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</si>
  <si>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</si>
  <si>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</si>
  <si>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</si>
  <si>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</si>
  <si>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</si>
  <si>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</si>
  <si>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</si>
  <si>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</si>
  <si>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</si>
  <si>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</si>
  <si>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</si>
  <si>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</si>
  <si>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</si>
  <si>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</si>
  <si>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</si>
  <si>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</si>
  <si>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</si>
  <si>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</si>
  <si>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</si>
  <si>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</si>
  <si>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</si>
  <si>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</si>
  <si>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</si>
  <si>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</si>
  <si>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</si>
  <si>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</si>
  <si>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</si>
  <si>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</si>
  <si>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</si>
  <si>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</si>
  <si>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</si>
  <si>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</si>
  <si>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</si>
  <si>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15.04.2024</t>
  </si>
  <si>
    <t>2024    год (очередной финансовый год)</t>
  </si>
  <si>
    <t>2026  год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</si>
</sst>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D810" zoomScale="80" zoomScaleSheetLayoutView="80" workbookViewId="0">
      <selection activeCell="BR828" sqref="BR828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"«"&amp;TEXT(HA17,"ДД")&amp;"»"&amp;TEXT(HA17,"[$-FC19] ММММ ГГГГ")&amp;" "&amp;"года"</f>
        <v>«15» апреля 2024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6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608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619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6" t="s">
        <v>182</v>
      </c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7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186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185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183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607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609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A125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U125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AG125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BE125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195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196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197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206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198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23" t="str">
        <f>A126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U126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AG126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BE126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195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196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197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206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198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496" t="str">
        <f>A127</f>
        <v>801012О.99.0.БА81АА00001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8" t="str">
        <f>U127</f>
        <v>обучающиеся с ограниченными возможностями здоровья (ОВЗ)</v>
      </c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 t="str">
        <f>AG127</f>
        <v>адаптированная образовательная программа</v>
      </c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 t="str">
        <f>AS127</f>
        <v>не указано</v>
      </c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502" t="s">
        <v>44</v>
      </c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432" t="s">
        <v>195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432" t="s">
        <v>196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4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4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4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432" t="s">
        <v>197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432" t="s">
        <v>206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44.4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11">
        <f>FY57</f>
        <v>44.4</v>
      </c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3"/>
      <c r="GY57" s="259">
        <f>GL57</f>
        <v>44.4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hidden="1" customHeight="1" x14ac:dyDescent="0.2">
      <c r="A58" s="496" t="str">
        <f>A128</f>
        <v>801012О.99.0.БА81АА24001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8" t="str">
        <f>U128</f>
        <v>обучающиеся с ограниченными возможностями здоровья (ОВЗ)</v>
      </c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 t="str">
        <f>AG128</f>
        <v>адаптированная образовательная программа</v>
      </c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 t="str">
        <f>AS128</f>
        <v>проходящие обучение по состоянию здоровья на дому</v>
      </c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502" t="s">
        <v>44</v>
      </c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432" t="s">
        <v>195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41.25" hidden="1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33.75" hidden="1" customHeight="1" x14ac:dyDescent="0.2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432" t="s">
        <v>206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432" t="s">
        <v>198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496" t="str">
        <f>A129</f>
        <v>801012О.99.0.БА81АШ04001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8" t="str">
        <f>U129</f>
        <v>обучающиеся с ограниченными возможностями здоровья (ОВЗ)</v>
      </c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 t="str">
        <f>AG129</f>
        <v>не указано</v>
      </c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 t="str">
        <f>AS129</f>
        <v>не указано</v>
      </c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502" t="str">
        <f>BE129</f>
        <v>очная</v>
      </c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432" t="s">
        <v>195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41.25" hidden="1" customHeight="1" x14ac:dyDescent="0.2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33.75" hidden="1" customHeight="1" x14ac:dyDescent="0.2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432" t="s">
        <v>206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432" t="s">
        <v>198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496" t="str">
        <f>A130</f>
        <v>801012О.99.0.БА81АБ44001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8" t="str">
        <f>U130</f>
        <v>дети-инвалиды</v>
      </c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 t="str">
        <f>AG130</f>
        <v>адаптированная образовательная программа</v>
      </c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 t="str">
        <f>AS130</f>
        <v>не указано</v>
      </c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502" t="str">
        <f>BE130</f>
        <v>очная</v>
      </c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432" t="s">
        <v>195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41.25" hidden="1" customHeight="1" x14ac:dyDescent="0.2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33.75" hidden="1" customHeight="1" x14ac:dyDescent="0.2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432" t="s">
        <v>206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432" t="s">
        <v>198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496" t="str">
        <f>A131</f>
        <v>801012О.99.0.БА81АБ68001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8" t="str">
        <f>U131</f>
        <v>дети-инвалиды</v>
      </c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 t="str">
        <f>AG131</f>
        <v>адаптированная образовательная программа</v>
      </c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 t="str">
        <f>AS131</f>
        <v>проходящие обучение по состоянию здоровья на дому</v>
      </c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502" t="str">
        <f>BE131</f>
        <v>очная</v>
      </c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432" t="s">
        <v>195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41.25" hidden="1" customHeight="1" x14ac:dyDescent="0.2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33.75" hidden="1" customHeight="1" x14ac:dyDescent="0.2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432" t="s">
        <v>206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27" hidden="1" customHeight="1" x14ac:dyDescent="0.2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432" t="s">
        <v>198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51" customFormat="1" ht="27" hidden="1" customHeight="1" x14ac:dyDescent="0.2">
      <c r="A78" s="496" t="str">
        <f>A132</f>
        <v>801012О.99.0.БА81АЩ48001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524" t="str">
        <f>U132</f>
        <v>дети-инвалиды</v>
      </c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 t="str">
        <f>AG132</f>
        <v>не указано</v>
      </c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 t="str">
        <f>AS132</f>
        <v>не указано</v>
      </c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5" t="str">
        <f>BE132</f>
        <v>очная</v>
      </c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6" t="s">
        <v>195</v>
      </c>
      <c r="CC78" s="527"/>
      <c r="CD78" s="527"/>
      <c r="CE78" s="527"/>
      <c r="CF78" s="527"/>
      <c r="CG78" s="527"/>
      <c r="CH78" s="527"/>
      <c r="CI78" s="527"/>
      <c r="CJ78" s="527"/>
      <c r="CK78" s="527"/>
      <c r="CL78" s="527"/>
      <c r="CM78" s="527"/>
      <c r="CN78" s="527"/>
      <c r="CO78" s="527"/>
      <c r="CP78" s="527"/>
      <c r="CQ78" s="527"/>
      <c r="CR78" s="527"/>
      <c r="CS78" s="527"/>
      <c r="CT78" s="527"/>
      <c r="CU78" s="527"/>
      <c r="CV78" s="527"/>
      <c r="CW78" s="527"/>
      <c r="CX78" s="527"/>
      <c r="CY78" s="527"/>
      <c r="CZ78" s="527"/>
      <c r="DA78" s="527"/>
      <c r="DB78" s="527"/>
      <c r="DC78" s="527"/>
      <c r="DD78" s="527"/>
      <c r="DE78" s="527"/>
      <c r="DF78" s="527"/>
      <c r="DG78" s="527"/>
      <c r="DH78" s="527"/>
      <c r="DI78" s="527"/>
      <c r="DJ78" s="527"/>
      <c r="DK78" s="527"/>
      <c r="DL78" s="527"/>
      <c r="DM78" s="527"/>
      <c r="DN78" s="527"/>
      <c r="DO78" s="527"/>
      <c r="DP78" s="527"/>
      <c r="DQ78" s="527"/>
      <c r="DR78" s="527"/>
      <c r="DS78" s="527"/>
      <c r="DT78" s="527"/>
      <c r="DU78" s="527"/>
      <c r="DV78" s="527"/>
      <c r="DW78" s="527"/>
      <c r="DX78" s="527"/>
      <c r="DY78" s="527"/>
      <c r="DZ78" s="527"/>
      <c r="EA78" s="527"/>
      <c r="EB78" s="527"/>
      <c r="EC78" s="527"/>
      <c r="ED78" s="527"/>
      <c r="EE78" s="527"/>
      <c r="EF78" s="527"/>
      <c r="EG78" s="527"/>
      <c r="EH78" s="527"/>
      <c r="EI78" s="527"/>
      <c r="EJ78" s="527"/>
      <c r="EK78" s="527"/>
      <c r="EL78" s="527"/>
      <c r="EM78" s="527"/>
      <c r="EN78" s="527"/>
      <c r="EO78" s="527"/>
      <c r="EP78" s="527"/>
      <c r="EQ78" s="527"/>
      <c r="ER78" s="527"/>
      <c r="ES78" s="527"/>
      <c r="ET78" s="527"/>
      <c r="EU78" s="527"/>
      <c r="EV78" s="527"/>
      <c r="EW78" s="527"/>
      <c r="EX78" s="527"/>
      <c r="EY78" s="527"/>
      <c r="EZ78" s="527"/>
      <c r="FA78" s="527"/>
      <c r="FB78" s="527"/>
      <c r="FC78" s="527"/>
      <c r="FD78" s="527"/>
      <c r="FE78" s="527"/>
      <c r="FF78" s="528"/>
      <c r="FG78" s="261" t="s">
        <v>46</v>
      </c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529" t="s">
        <v>47</v>
      </c>
      <c r="FS78" s="529"/>
      <c r="FT78" s="529"/>
      <c r="FU78" s="529"/>
      <c r="FV78" s="529"/>
      <c r="FW78" s="529"/>
      <c r="FX78" s="529"/>
      <c r="FY78" s="211">
        <v>45.5</v>
      </c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3"/>
      <c r="GL78" s="530">
        <v>45.96</v>
      </c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2"/>
      <c r="GY78" s="530">
        <v>46.41</v>
      </c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2"/>
    </row>
    <row r="79" spans="1:218" s="147" customFormat="1" ht="27" customHeight="1" x14ac:dyDescent="0.2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6" t="s">
        <v>196</v>
      </c>
      <c r="CC79" s="527"/>
      <c r="CD79" s="527"/>
      <c r="CE79" s="527"/>
      <c r="CF79" s="527"/>
      <c r="CG79" s="527"/>
      <c r="CH79" s="527"/>
      <c r="CI79" s="527"/>
      <c r="CJ79" s="527"/>
      <c r="CK79" s="527"/>
      <c r="CL79" s="527"/>
      <c r="CM79" s="527"/>
      <c r="CN79" s="527"/>
      <c r="CO79" s="527"/>
      <c r="CP79" s="527"/>
      <c r="CQ79" s="527"/>
      <c r="CR79" s="527"/>
      <c r="CS79" s="527"/>
      <c r="CT79" s="527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7"/>
      <c r="DU79" s="527"/>
      <c r="DV79" s="527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8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29" t="s">
        <v>47</v>
      </c>
      <c r="FS79" s="529"/>
      <c r="FT79" s="529"/>
      <c r="FU79" s="529"/>
      <c r="FV79" s="529"/>
      <c r="FW79" s="529"/>
      <c r="FX79" s="529"/>
      <c r="FY79" s="262">
        <v>4</v>
      </c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>
        <v>4</v>
      </c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>
        <v>4</v>
      </c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</row>
    <row r="80" spans="1:218" s="147" customFormat="1" ht="41.25" hidden="1" customHeight="1" x14ac:dyDescent="0.2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6" t="s">
        <v>197</v>
      </c>
      <c r="CC80" s="527"/>
      <c r="CD80" s="527"/>
      <c r="CE80" s="527"/>
      <c r="CF80" s="527"/>
      <c r="CG80" s="527"/>
      <c r="CH80" s="527"/>
      <c r="CI80" s="527"/>
      <c r="CJ80" s="527"/>
      <c r="CK80" s="527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7"/>
      <c r="DA80" s="527"/>
      <c r="DB80" s="527"/>
      <c r="DC80" s="527"/>
      <c r="DD80" s="527"/>
      <c r="DE80" s="527"/>
      <c r="DF80" s="527"/>
      <c r="DG80" s="527"/>
      <c r="DH80" s="527"/>
      <c r="DI80" s="527"/>
      <c r="DJ80" s="527"/>
      <c r="DK80" s="527"/>
      <c r="DL80" s="527"/>
      <c r="DM80" s="527"/>
      <c r="DN80" s="527"/>
      <c r="DO80" s="527"/>
      <c r="DP80" s="527"/>
      <c r="DQ80" s="527"/>
      <c r="DR80" s="527"/>
      <c r="DS80" s="527"/>
      <c r="DT80" s="527"/>
      <c r="DU80" s="527"/>
      <c r="DV80" s="527"/>
      <c r="DW80" s="527"/>
      <c r="DX80" s="527"/>
      <c r="DY80" s="527"/>
      <c r="DZ80" s="527"/>
      <c r="EA80" s="527"/>
      <c r="EB80" s="527"/>
      <c r="EC80" s="527"/>
      <c r="ED80" s="527"/>
      <c r="EE80" s="527"/>
      <c r="EF80" s="527"/>
      <c r="EG80" s="527"/>
      <c r="EH80" s="527"/>
      <c r="EI80" s="527"/>
      <c r="EJ80" s="527"/>
      <c r="EK80" s="527"/>
      <c r="EL80" s="527"/>
      <c r="EM80" s="527"/>
      <c r="EN80" s="527"/>
      <c r="EO80" s="527"/>
      <c r="EP80" s="527"/>
      <c r="EQ80" s="527"/>
      <c r="ER80" s="527"/>
      <c r="ES80" s="527"/>
      <c r="ET80" s="527"/>
      <c r="EU80" s="527"/>
      <c r="EV80" s="527"/>
      <c r="EW80" s="527"/>
      <c r="EX80" s="527"/>
      <c r="EY80" s="527"/>
      <c r="EZ80" s="527"/>
      <c r="FA80" s="527"/>
      <c r="FB80" s="527"/>
      <c r="FC80" s="527"/>
      <c r="FD80" s="527"/>
      <c r="FE80" s="527"/>
      <c r="FF80" s="528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29" t="s">
        <v>47</v>
      </c>
      <c r="FS80" s="529"/>
      <c r="FT80" s="529"/>
      <c r="FU80" s="529"/>
      <c r="FV80" s="529"/>
      <c r="FW80" s="529"/>
      <c r="FX80" s="529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33.75" customHeight="1" x14ac:dyDescent="0.2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6" t="s">
        <v>206</v>
      </c>
      <c r="CC81" s="527"/>
      <c r="CD81" s="527"/>
      <c r="CE81" s="527"/>
      <c r="CF81" s="527"/>
      <c r="CG81" s="527"/>
      <c r="CH81" s="527"/>
      <c r="CI81" s="527"/>
      <c r="CJ81" s="527"/>
      <c r="CK81" s="527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7"/>
      <c r="DA81" s="527"/>
      <c r="DB81" s="527"/>
      <c r="DC81" s="527"/>
      <c r="DD81" s="527"/>
      <c r="DE81" s="527"/>
      <c r="DF81" s="527"/>
      <c r="DG81" s="527"/>
      <c r="DH81" s="527"/>
      <c r="DI81" s="527"/>
      <c r="DJ81" s="527"/>
      <c r="DK81" s="527"/>
      <c r="DL81" s="527"/>
      <c r="DM81" s="527"/>
      <c r="DN81" s="527"/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527"/>
      <c r="EH81" s="527"/>
      <c r="EI81" s="527"/>
      <c r="EJ81" s="527"/>
      <c r="EK81" s="527"/>
      <c r="EL81" s="527"/>
      <c r="EM81" s="527"/>
      <c r="EN81" s="527"/>
      <c r="EO81" s="527"/>
      <c r="EP81" s="527"/>
      <c r="EQ81" s="527"/>
      <c r="ER81" s="527"/>
      <c r="ES81" s="527"/>
      <c r="ET81" s="527"/>
      <c r="EU81" s="527"/>
      <c r="EV81" s="527"/>
      <c r="EW81" s="527"/>
      <c r="EX81" s="527"/>
      <c r="EY81" s="527"/>
      <c r="EZ81" s="527"/>
      <c r="FA81" s="527"/>
      <c r="FB81" s="527"/>
      <c r="FC81" s="527"/>
      <c r="FD81" s="527"/>
      <c r="FE81" s="527"/>
      <c r="FF81" s="528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29" t="s">
        <v>47</v>
      </c>
      <c r="FS81" s="529"/>
      <c r="FT81" s="529"/>
      <c r="FU81" s="529"/>
      <c r="FV81" s="529"/>
      <c r="FW81" s="529"/>
      <c r="FX81" s="529"/>
      <c r="FY81" s="262">
        <v>44.4</v>
      </c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>
        <f>FY81</f>
        <v>44.4</v>
      </c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>
        <f>GL81</f>
        <v>44.4</v>
      </c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0" customFormat="1" ht="27" hidden="1" customHeight="1" x14ac:dyDescent="0.2">
      <c r="A82" s="496" t="str">
        <f>A133</f>
        <v>801012О.99.0.БА81АЩ72001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  <c r="Z82" s="498" t="str">
        <f>U133</f>
        <v>дети-инвалиды</v>
      </c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 t="str">
        <f>AG133</f>
        <v>не указано</v>
      </c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 t="str">
        <f>AS133</f>
        <v>проходящие обучение по состоянию здоровья на дому</v>
      </c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502" t="str">
        <f>BE133</f>
        <v>очная</v>
      </c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432" t="s">
        <v>195</v>
      </c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3"/>
      <c r="EZ82" s="433"/>
      <c r="FA82" s="433"/>
      <c r="FB82" s="433"/>
      <c r="FC82" s="433"/>
      <c r="FD82" s="433"/>
      <c r="FE82" s="433"/>
      <c r="FF82" s="434"/>
      <c r="FG82" s="209" t="s">
        <v>46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47</v>
      </c>
      <c r="FS82" s="210"/>
      <c r="FT82" s="210"/>
      <c r="FU82" s="210"/>
      <c r="FV82" s="210"/>
      <c r="FW82" s="210"/>
      <c r="FX82" s="210"/>
      <c r="FY82" s="262">
        <v>45.5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59">
        <v>45.96</v>
      </c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>
        <v>46.41</v>
      </c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27" customHeight="1" x14ac:dyDescent="0.2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432" t="s">
        <v>196</v>
      </c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  <c r="CW83" s="433"/>
      <c r="CX83" s="433"/>
      <c r="CY83" s="433"/>
      <c r="CZ83" s="433"/>
      <c r="DA83" s="433"/>
      <c r="DB83" s="433"/>
      <c r="DC83" s="433"/>
      <c r="DD83" s="433"/>
      <c r="DE83" s="433"/>
      <c r="DF83" s="433"/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4"/>
      <c r="FG83" s="209" t="s">
        <v>46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47</v>
      </c>
      <c r="FS83" s="210"/>
      <c r="FT83" s="210"/>
      <c r="FU83" s="210"/>
      <c r="FV83" s="210"/>
      <c r="FW83" s="210"/>
      <c r="FX83" s="210"/>
      <c r="FY83" s="262">
        <v>4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4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59">
        <v>4</v>
      </c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41.25" hidden="1" customHeight="1" x14ac:dyDescent="0.2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432" t="s">
        <v>197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3.75" customHeight="1" x14ac:dyDescent="0.2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432" t="s">
        <v>206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44.4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f>FY85</f>
        <v>44.4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f>GL85</f>
        <v>44.4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496" t="str">
        <f>A134</f>
        <v>801012О.99.0.БА81АН96001</v>
      </c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8" t="str">
        <f>U134</f>
        <v>дети-инвалиды</v>
      </c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 t="str">
        <f>AS134</f>
        <v>не указано</v>
      </c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502" t="str">
        <f>BE134</f>
        <v>очная</v>
      </c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432" t="s">
        <v>195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432" t="s">
        <v>196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41.25" hidden="1" customHeight="1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432" t="s">
        <v>197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33.75" hidden="1" customHeigh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432" t="s">
        <v>206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432" t="s">
        <v>198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customHeight="1" x14ac:dyDescent="0.2">
      <c r="A91" s="496" t="str">
        <f>A135</f>
        <v>801012О.99.0.БА81АЭ92001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8" t="str">
        <f>U135</f>
        <v>не указано</v>
      </c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 t="str">
        <f>AG135</f>
        <v>не указано</v>
      </c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 t="str">
        <f>AS135</f>
        <v>не указано</v>
      </c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502" t="str">
        <f>BE135</f>
        <v>очная</v>
      </c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432" t="s">
        <v>195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>
        <v>46.9</v>
      </c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>
        <f>FY91</f>
        <v>46.9</v>
      </c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>
        <f>GL91</f>
        <v>46.9</v>
      </c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customHeight="1" x14ac:dyDescent="0.2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432" t="s">
        <v>196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>
        <v>4</v>
      </c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>
        <v>4</v>
      </c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59">
        <v>4</v>
      </c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41.25" hidden="1" customHeight="1" x14ac:dyDescent="0.2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432" t="s">
        <v>197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>
        <v>80</v>
      </c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>
        <v>82</v>
      </c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>
        <v>83</v>
      </c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33.75" customHeight="1" x14ac:dyDescent="0.2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432" t="s">
        <v>206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44.4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>
        <f>FY94</f>
        <v>44.4</v>
      </c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59">
        <f>GL94</f>
        <v>44.4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hidden="1" customHeight="1" x14ac:dyDescent="0.2">
      <c r="A95" s="523" t="str">
        <f>A136</f>
        <v>801012О.99.0.БА81АЮ16001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8"/>
      <c r="Z95" s="414" t="str">
        <f>U136</f>
        <v>не указано</v>
      </c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 t="str">
        <f>AG136</f>
        <v>не указано</v>
      </c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 t="str">
        <f>AS136</f>
        <v>проходящие обучение по состоянию здоровья на дому</v>
      </c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0" t="str">
        <f>BE136</f>
        <v>очная</v>
      </c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2"/>
      <c r="CB95" s="432" t="s">
        <v>195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60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196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41.25" hidden="1" customHeight="1" x14ac:dyDescent="0.2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60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197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33.75" hidden="1" customHeight="1" x14ac:dyDescent="0.2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460"/>
      <c r="Z98" s="416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6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6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23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5"/>
      <c r="CB98" s="432" t="s">
        <v>206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46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  <c r="Z99" s="418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8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8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26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8"/>
      <c r="CB99" s="432" t="s">
        <v>198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523" t="str">
        <f>A137</f>
        <v>801012О.99.0.БА81АЮ40001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8"/>
      <c r="Z100" s="414" t="str">
        <f>U137</f>
        <v>не указано</v>
      </c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 t="str">
        <f>AG137</f>
        <v>не указано</v>
      </c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 t="str">
        <f>AS137</f>
        <v>проходящие обучение по состоянию здоровья в медицинских организациях</v>
      </c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0" t="str">
        <f>BE137</f>
        <v>очная</v>
      </c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2"/>
      <c r="CB100" s="432" t="s">
        <v>195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196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41.2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197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33.75" hidden="1" customHeight="1" x14ac:dyDescent="0.2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460"/>
      <c r="Z103" s="416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6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6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32" t="s">
        <v>206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461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3"/>
      <c r="Z104" s="418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8"/>
      <c r="AN104" s="419"/>
      <c r="AO104" s="419"/>
      <c r="AP104" s="419"/>
      <c r="AQ104" s="419"/>
      <c r="AR104" s="419"/>
      <c r="AS104" s="419"/>
      <c r="AT104" s="419"/>
      <c r="AU104" s="419"/>
      <c r="AV104" s="419"/>
      <c r="AW104" s="419"/>
      <c r="AX104" s="419"/>
      <c r="AY104" s="419"/>
      <c r="AZ104" s="418"/>
      <c r="BA104" s="419"/>
      <c r="BB104" s="419"/>
      <c r="BC104" s="419"/>
      <c r="BD104" s="419"/>
      <c r="BE104" s="419"/>
      <c r="BF104" s="419"/>
      <c r="BG104" s="419"/>
      <c r="BH104" s="419"/>
      <c r="BI104" s="419"/>
      <c r="BJ104" s="419"/>
      <c r="BK104" s="419"/>
      <c r="BL104" s="419"/>
      <c r="BM104" s="426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8"/>
      <c r="CB104" s="432" t="s">
        <v>198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523" t="str">
        <f>A138</f>
        <v>801012О.99.0.БА81АП40001</v>
      </c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8"/>
      <c r="Z105" s="414" t="str">
        <f>U138</f>
        <v>не указано</v>
      </c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 t="str">
        <f>AS138</f>
        <v>не указано</v>
      </c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0" t="str">
        <f>BE138</f>
        <v>очная</v>
      </c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2"/>
      <c r="CB105" s="432" t="s">
        <v>195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196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41.2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197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33.75" hidden="1" customHeight="1" x14ac:dyDescent="0.2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460"/>
      <c r="Z108" s="416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6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6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32" t="s">
        <v>206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3"/>
      <c r="Z109" s="418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8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19"/>
      <c r="AY109" s="419"/>
      <c r="AZ109" s="418"/>
      <c r="BA109" s="419"/>
      <c r="BB109" s="419"/>
      <c r="BC109" s="419"/>
      <c r="BD109" s="419"/>
      <c r="BE109" s="419"/>
      <c r="BF109" s="419"/>
      <c r="BG109" s="419"/>
      <c r="BH109" s="419"/>
      <c r="BI109" s="419"/>
      <c r="BJ109" s="419"/>
      <c r="BK109" s="419"/>
      <c r="BL109" s="419"/>
      <c r="BM109" s="426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  <c r="BY109" s="427"/>
      <c r="BZ109" s="427"/>
      <c r="CA109" s="428"/>
      <c r="CB109" s="432" t="s">
        <v>198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523" t="str">
        <f>A139</f>
        <v>801012О.99.0.БА82АЗ70001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8"/>
      <c r="Z110" s="414" t="str">
        <f>U139</f>
        <v>с тяжелыми нарушениями речи</v>
      </c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4" t="str">
        <f>AG139</f>
        <v>не указано</v>
      </c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4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20" t="str">
        <f>BE139</f>
        <v>очная</v>
      </c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2"/>
      <c r="CB110" s="432" t="s">
        <v>195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27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196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41.2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197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33.75" hidden="1" customHeight="1" x14ac:dyDescent="0.2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460"/>
      <c r="Z113" s="416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6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6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23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5"/>
      <c r="CB113" s="432" t="s">
        <v>206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461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3"/>
      <c r="Z114" s="418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8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8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6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  <c r="BY114" s="427"/>
      <c r="BZ114" s="427"/>
      <c r="CA114" s="428"/>
      <c r="CB114" s="432" t="s">
        <v>198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297" t="s">
        <v>29</v>
      </c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9"/>
      <c r="U118" s="297" t="s">
        <v>49</v>
      </c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9"/>
      <c r="BE118" s="297" t="s">
        <v>50</v>
      </c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9"/>
      <c r="BQ118" s="297" t="s">
        <v>51</v>
      </c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9"/>
      <c r="CR118" s="306" t="s">
        <v>52</v>
      </c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8"/>
      <c r="DV118" s="306" t="s">
        <v>53</v>
      </c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7"/>
      <c r="EG118" s="307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7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307"/>
      <c r="FL118" s="307"/>
      <c r="FM118" s="307"/>
      <c r="FN118" s="307"/>
      <c r="FO118" s="307"/>
      <c r="FP118" s="307"/>
      <c r="FQ118" s="307"/>
      <c r="FR118" s="307"/>
      <c r="FS118" s="307"/>
      <c r="FT118" s="307"/>
      <c r="FU118" s="307"/>
      <c r="FV118" s="307"/>
      <c r="FW118" s="307"/>
      <c r="FX118" s="307"/>
      <c r="FY118" s="307"/>
      <c r="FZ118" s="307"/>
      <c r="GA118" s="307"/>
      <c r="GB118" s="307"/>
      <c r="GC118" s="307"/>
      <c r="GD118" s="307"/>
      <c r="GE118" s="307"/>
      <c r="GF118" s="307"/>
      <c r="GG118" s="307"/>
      <c r="GH118" s="307"/>
      <c r="GI118" s="307"/>
      <c r="GJ118" s="307"/>
      <c r="GK118" s="307"/>
      <c r="GL118" s="307"/>
      <c r="GM118" s="307"/>
      <c r="GN118" s="307"/>
      <c r="GO118" s="307"/>
      <c r="GP118" s="307"/>
      <c r="GQ118" s="307"/>
      <c r="GR118" s="308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300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2"/>
      <c r="U119" s="300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2"/>
      <c r="BE119" s="300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2"/>
      <c r="BQ119" s="297" t="s">
        <v>54</v>
      </c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9"/>
      <c r="CB119" s="297" t="s">
        <v>35</v>
      </c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9"/>
      <c r="CR119" s="367"/>
      <c r="CS119" s="368"/>
      <c r="CT119" s="368"/>
      <c r="CU119" s="368"/>
      <c r="CV119" s="368"/>
      <c r="CW119" s="368"/>
      <c r="CX119" s="368"/>
      <c r="CY119" s="368"/>
      <c r="CZ119" s="368"/>
      <c r="DA119" s="369"/>
      <c r="DB119" s="367"/>
      <c r="DC119" s="368"/>
      <c r="DD119" s="368"/>
      <c r="DE119" s="368"/>
      <c r="DF119" s="368"/>
      <c r="DG119" s="368"/>
      <c r="DH119" s="368"/>
      <c r="DI119" s="368"/>
      <c r="DJ119" s="368"/>
      <c r="DK119" s="369"/>
      <c r="DL119" s="367"/>
      <c r="DM119" s="368"/>
      <c r="DN119" s="368"/>
      <c r="DO119" s="368"/>
      <c r="DP119" s="368"/>
      <c r="DQ119" s="368"/>
      <c r="DR119" s="368"/>
      <c r="DS119" s="368"/>
      <c r="DT119" s="368"/>
      <c r="DU119" s="369"/>
      <c r="DV119" s="377" t="s">
        <v>610</v>
      </c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7" t="s">
        <v>611</v>
      </c>
      <c r="EV119" s="378"/>
      <c r="EW119" s="378"/>
      <c r="EX119" s="378"/>
      <c r="EY119" s="378"/>
      <c r="EZ119" s="378"/>
      <c r="FA119" s="378"/>
      <c r="FB119" s="378"/>
      <c r="FC119" s="378"/>
      <c r="FD119" s="378"/>
      <c r="FE119" s="378"/>
      <c r="FF119" s="378"/>
      <c r="FG119" s="378"/>
      <c r="FH119" s="378"/>
      <c r="FI119" s="378"/>
      <c r="FJ119" s="378"/>
      <c r="FK119" s="378"/>
      <c r="FL119" s="378"/>
      <c r="FM119" s="378"/>
      <c r="FN119" s="378"/>
      <c r="FO119" s="378"/>
      <c r="FP119" s="378"/>
      <c r="FQ119" s="378"/>
      <c r="FR119" s="378"/>
      <c r="FS119" s="378"/>
      <c r="FT119" s="379"/>
      <c r="FU119" s="377" t="s">
        <v>612</v>
      </c>
      <c r="FV119" s="378"/>
      <c r="FW119" s="378"/>
      <c r="FX119" s="378"/>
      <c r="FY119" s="378"/>
      <c r="FZ119" s="378"/>
      <c r="GA119" s="378"/>
      <c r="GB119" s="378"/>
      <c r="GC119" s="378"/>
      <c r="GD119" s="378"/>
      <c r="GE119" s="378"/>
      <c r="GF119" s="378"/>
      <c r="GG119" s="378"/>
      <c r="GH119" s="378"/>
      <c r="GI119" s="378"/>
      <c r="GJ119" s="378"/>
      <c r="GK119" s="378"/>
      <c r="GL119" s="378"/>
      <c r="GM119" s="378"/>
      <c r="GN119" s="378"/>
      <c r="GO119" s="378"/>
      <c r="GP119" s="378"/>
      <c r="GQ119" s="378"/>
      <c r="GR119" s="379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300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2"/>
      <c r="U120" s="300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2"/>
      <c r="BE120" s="300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2"/>
      <c r="BQ120" s="300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2"/>
      <c r="CB120" s="300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35">
        <v>20</v>
      </c>
      <c r="CS120" s="336"/>
      <c r="CT120" s="336"/>
      <c r="CU120" s="337" t="s">
        <v>209</v>
      </c>
      <c r="CV120" s="337"/>
      <c r="CW120" s="337"/>
      <c r="CX120" s="333" t="s">
        <v>55</v>
      </c>
      <c r="CY120" s="333"/>
      <c r="CZ120" s="333"/>
      <c r="DA120" s="334"/>
      <c r="DB120" s="335">
        <v>20</v>
      </c>
      <c r="DC120" s="336"/>
      <c r="DD120" s="336"/>
      <c r="DE120" s="337" t="s">
        <v>607</v>
      </c>
      <c r="DF120" s="337"/>
      <c r="DG120" s="337"/>
      <c r="DH120" s="333" t="s">
        <v>55</v>
      </c>
      <c r="DI120" s="333"/>
      <c r="DJ120" s="333"/>
      <c r="DK120" s="334"/>
      <c r="DL120" s="335">
        <v>20</v>
      </c>
      <c r="DM120" s="336"/>
      <c r="DN120" s="336"/>
      <c r="DO120" s="337" t="s">
        <v>609</v>
      </c>
      <c r="DP120" s="337"/>
      <c r="DQ120" s="337"/>
      <c r="DR120" s="333" t="s">
        <v>55</v>
      </c>
      <c r="DS120" s="333"/>
      <c r="DT120" s="333"/>
      <c r="DU120" s="334"/>
      <c r="DV120" s="338" t="s">
        <v>56</v>
      </c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40"/>
      <c r="EI120" s="345" t="s">
        <v>57</v>
      </c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7"/>
      <c r="EU120" s="338" t="s">
        <v>56</v>
      </c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40"/>
      <c r="FH120" s="345" t="s">
        <v>57</v>
      </c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7"/>
      <c r="FU120" s="338" t="s">
        <v>56</v>
      </c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40"/>
      <c r="GG120" s="345" t="s">
        <v>57</v>
      </c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300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2"/>
      <c r="U121" s="303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5"/>
      <c r="BE121" s="303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5"/>
      <c r="BQ121" s="300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2"/>
      <c r="CB121" s="303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5"/>
      <c r="CR121" s="315" t="s">
        <v>58</v>
      </c>
      <c r="CS121" s="316"/>
      <c r="CT121" s="316"/>
      <c r="CU121" s="316"/>
      <c r="CV121" s="316"/>
      <c r="CW121" s="316"/>
      <c r="CX121" s="316"/>
      <c r="CY121" s="316"/>
      <c r="CZ121" s="316"/>
      <c r="DA121" s="317"/>
      <c r="DB121" s="315" t="s">
        <v>38</v>
      </c>
      <c r="DC121" s="316"/>
      <c r="DD121" s="316"/>
      <c r="DE121" s="316"/>
      <c r="DF121" s="316"/>
      <c r="DG121" s="316"/>
      <c r="DH121" s="316"/>
      <c r="DI121" s="316"/>
      <c r="DJ121" s="316"/>
      <c r="DK121" s="317"/>
      <c r="DL121" s="315" t="s">
        <v>39</v>
      </c>
      <c r="DM121" s="316"/>
      <c r="DN121" s="316"/>
      <c r="DO121" s="316"/>
      <c r="DP121" s="316"/>
      <c r="DQ121" s="316"/>
      <c r="DR121" s="316"/>
      <c r="DS121" s="316"/>
      <c r="DT121" s="316"/>
      <c r="DU121" s="317"/>
      <c r="DV121" s="341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4"/>
      <c r="EI121" s="348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50"/>
      <c r="EU121" s="341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4"/>
      <c r="FH121" s="348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50"/>
      <c r="FU121" s="341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4"/>
      <c r="GG121" s="348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5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300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2"/>
      <c r="U122" s="229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1"/>
      <c r="AG122" s="229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1"/>
      <c r="AS122" s="22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1"/>
      <c r="BE122" s="229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1"/>
      <c r="BQ122" s="300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2"/>
      <c r="CB122" s="297" t="s">
        <v>59</v>
      </c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297" t="s">
        <v>41</v>
      </c>
      <c r="CM122" s="298"/>
      <c r="CN122" s="298"/>
      <c r="CO122" s="298"/>
      <c r="CP122" s="298"/>
      <c r="CQ122" s="299"/>
      <c r="CR122" s="315"/>
      <c r="CS122" s="316"/>
      <c r="CT122" s="316"/>
      <c r="CU122" s="316"/>
      <c r="CV122" s="316"/>
      <c r="CW122" s="316"/>
      <c r="CX122" s="316"/>
      <c r="CY122" s="316"/>
      <c r="CZ122" s="316"/>
      <c r="DA122" s="317"/>
      <c r="DB122" s="315"/>
      <c r="DC122" s="316"/>
      <c r="DD122" s="316"/>
      <c r="DE122" s="316"/>
      <c r="DF122" s="316"/>
      <c r="DG122" s="316"/>
      <c r="DH122" s="316"/>
      <c r="DI122" s="316"/>
      <c r="DJ122" s="316"/>
      <c r="DK122" s="317"/>
      <c r="DL122" s="315"/>
      <c r="DM122" s="316"/>
      <c r="DN122" s="316"/>
      <c r="DO122" s="316"/>
      <c r="DP122" s="316"/>
      <c r="DQ122" s="316"/>
      <c r="DR122" s="316"/>
      <c r="DS122" s="316"/>
      <c r="DT122" s="316"/>
      <c r="DU122" s="317"/>
      <c r="DV122" s="341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4"/>
      <c r="EI122" s="348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341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4"/>
      <c r="FH122" s="348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50"/>
      <c r="FU122" s="341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4"/>
      <c r="GG122" s="348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50"/>
    </row>
    <row r="123" spans="1:218" s="10" customFormat="1" ht="24" customHeight="1" x14ac:dyDescent="0.2">
      <c r="A123" s="303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5"/>
      <c r="U123" s="318" t="s">
        <v>60</v>
      </c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20"/>
      <c r="AG123" s="318" t="s">
        <v>60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0"/>
      <c r="AS123" s="318" t="s">
        <v>60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 t="s">
        <v>60</v>
      </c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03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5"/>
      <c r="CB123" s="303"/>
      <c r="CC123" s="304"/>
      <c r="CD123" s="304"/>
      <c r="CE123" s="304"/>
      <c r="CF123" s="304"/>
      <c r="CG123" s="304"/>
      <c r="CH123" s="304"/>
      <c r="CI123" s="304"/>
      <c r="CJ123" s="304"/>
      <c r="CK123" s="305"/>
      <c r="CL123" s="303"/>
      <c r="CM123" s="304"/>
      <c r="CN123" s="304"/>
      <c r="CO123" s="304"/>
      <c r="CP123" s="304"/>
      <c r="CQ123" s="305"/>
      <c r="CR123" s="318"/>
      <c r="CS123" s="319"/>
      <c r="CT123" s="319"/>
      <c r="CU123" s="319"/>
      <c r="CV123" s="319"/>
      <c r="CW123" s="319"/>
      <c r="CX123" s="319"/>
      <c r="CY123" s="319"/>
      <c r="CZ123" s="319"/>
      <c r="DA123" s="320"/>
      <c r="DB123" s="318"/>
      <c r="DC123" s="319"/>
      <c r="DD123" s="319"/>
      <c r="DE123" s="319"/>
      <c r="DF123" s="319"/>
      <c r="DG123" s="319"/>
      <c r="DH123" s="319"/>
      <c r="DI123" s="319"/>
      <c r="DJ123" s="319"/>
      <c r="DK123" s="320"/>
      <c r="DL123" s="318"/>
      <c r="DM123" s="319"/>
      <c r="DN123" s="319"/>
      <c r="DO123" s="319"/>
      <c r="DP123" s="319"/>
      <c r="DQ123" s="319"/>
      <c r="DR123" s="319"/>
      <c r="DS123" s="319"/>
      <c r="DT123" s="319"/>
      <c r="DU123" s="320"/>
      <c r="DV123" s="342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4"/>
      <c r="EI123" s="351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342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4"/>
      <c r="FH123" s="351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3"/>
      <c r="FU123" s="342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4"/>
      <c r="GG123" s="351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3"/>
    </row>
    <row r="124" spans="1:218" s="10" customFormat="1" ht="12.75" customHeight="1" x14ac:dyDescent="0.2">
      <c r="A124" s="310">
        <v>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2"/>
      <c r="U124" s="310">
        <v>2</v>
      </c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2"/>
      <c r="AG124" s="310">
        <v>3</v>
      </c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  <c r="AS124" s="310">
        <v>3</v>
      </c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2"/>
      <c r="BE124" s="310">
        <v>5</v>
      </c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2"/>
      <c r="BQ124" s="310">
        <v>7</v>
      </c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2"/>
      <c r="CB124" s="310">
        <v>8</v>
      </c>
      <c r="CC124" s="311"/>
      <c r="CD124" s="311"/>
      <c r="CE124" s="311"/>
      <c r="CF124" s="311"/>
      <c r="CG124" s="311"/>
      <c r="CH124" s="311"/>
      <c r="CI124" s="311"/>
      <c r="CJ124" s="311"/>
      <c r="CK124" s="312"/>
      <c r="CL124" s="310">
        <v>9</v>
      </c>
      <c r="CM124" s="311"/>
      <c r="CN124" s="311"/>
      <c r="CO124" s="311"/>
      <c r="CP124" s="311"/>
      <c r="CQ124" s="312"/>
      <c r="CR124" s="310">
        <v>10</v>
      </c>
      <c r="CS124" s="311"/>
      <c r="CT124" s="311"/>
      <c r="CU124" s="311"/>
      <c r="CV124" s="311"/>
      <c r="CW124" s="311"/>
      <c r="CX124" s="311"/>
      <c r="CY124" s="311"/>
      <c r="CZ124" s="311"/>
      <c r="DA124" s="312"/>
      <c r="DB124" s="310">
        <v>11</v>
      </c>
      <c r="DC124" s="311"/>
      <c r="DD124" s="311"/>
      <c r="DE124" s="311"/>
      <c r="DF124" s="311"/>
      <c r="DG124" s="311"/>
      <c r="DH124" s="311"/>
      <c r="DI124" s="311"/>
      <c r="DJ124" s="311"/>
      <c r="DK124" s="312"/>
      <c r="DL124" s="310">
        <v>12</v>
      </c>
      <c r="DM124" s="311"/>
      <c r="DN124" s="311"/>
      <c r="DO124" s="311"/>
      <c r="DP124" s="311"/>
      <c r="DQ124" s="311"/>
      <c r="DR124" s="311"/>
      <c r="DS124" s="311"/>
      <c r="DT124" s="311"/>
      <c r="DU124" s="312"/>
      <c r="DV124" s="310">
        <v>16</v>
      </c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2"/>
      <c r="EI124" s="310">
        <v>17</v>
      </c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2"/>
      <c r="EU124" s="310">
        <v>18</v>
      </c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2"/>
      <c r="FH124" s="310">
        <v>19</v>
      </c>
      <c r="FI124" s="311"/>
      <c r="FJ124" s="311"/>
      <c r="FK124" s="311"/>
      <c r="FL124" s="311"/>
      <c r="FM124" s="311"/>
      <c r="FN124" s="311"/>
      <c r="FO124" s="311"/>
      <c r="FP124" s="311"/>
      <c r="FQ124" s="311"/>
      <c r="FR124" s="311"/>
      <c r="FS124" s="311"/>
      <c r="FT124" s="312"/>
      <c r="FU124" s="310">
        <v>20</v>
      </c>
      <c r="FV124" s="311"/>
      <c r="FW124" s="311"/>
      <c r="FX124" s="311"/>
      <c r="FY124" s="311"/>
      <c r="FZ124" s="311"/>
      <c r="GA124" s="311"/>
      <c r="GB124" s="311"/>
      <c r="GC124" s="311"/>
      <c r="GD124" s="311"/>
      <c r="GE124" s="311"/>
      <c r="GF124" s="312"/>
      <c r="GG124" s="310">
        <v>21</v>
      </c>
      <c r="GH124" s="311"/>
      <c r="GI124" s="311"/>
      <c r="GJ124" s="311"/>
      <c r="GK124" s="311"/>
      <c r="GL124" s="311"/>
      <c r="GM124" s="311"/>
      <c r="GN124" s="311"/>
      <c r="GO124" s="311"/>
      <c r="GP124" s="311"/>
      <c r="GQ124" s="311"/>
      <c r="GR124" s="312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469" t="s">
        <v>213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1"/>
      <c r="U125" s="472" t="s">
        <v>214</v>
      </c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 t="s">
        <v>43</v>
      </c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3" t="s">
        <v>44</v>
      </c>
      <c r="BF125" s="473"/>
      <c r="BG125" s="473"/>
      <c r="BH125" s="473"/>
      <c r="BI125" s="473"/>
      <c r="BJ125" s="473"/>
      <c r="BK125" s="473"/>
      <c r="BL125" s="473"/>
      <c r="BM125" s="473"/>
      <c r="BN125" s="473"/>
      <c r="BO125" s="473"/>
      <c r="BP125" s="473"/>
      <c r="BQ125" s="474" t="s">
        <v>61</v>
      </c>
      <c r="BR125" s="475"/>
      <c r="BS125" s="475"/>
      <c r="BT125" s="475"/>
      <c r="BU125" s="475"/>
      <c r="BV125" s="475"/>
      <c r="BW125" s="475"/>
      <c r="BX125" s="475"/>
      <c r="BY125" s="475"/>
      <c r="BZ125" s="475"/>
      <c r="CA125" s="476"/>
      <c r="CB125" s="477" t="s">
        <v>62</v>
      </c>
      <c r="CC125" s="478"/>
      <c r="CD125" s="478"/>
      <c r="CE125" s="478"/>
      <c r="CF125" s="478"/>
      <c r="CG125" s="478"/>
      <c r="CH125" s="478"/>
      <c r="CI125" s="478"/>
      <c r="CJ125" s="478"/>
      <c r="CK125" s="479"/>
      <c r="CL125" s="480" t="s">
        <v>63</v>
      </c>
      <c r="CM125" s="481"/>
      <c r="CN125" s="481"/>
      <c r="CO125" s="481"/>
      <c r="CP125" s="481"/>
      <c r="CQ125" s="482"/>
      <c r="CR125" s="483">
        <f>Приложение!C25</f>
        <v>0</v>
      </c>
      <c r="CS125" s="484"/>
      <c r="CT125" s="484"/>
      <c r="CU125" s="484"/>
      <c r="CV125" s="484"/>
      <c r="CW125" s="484"/>
      <c r="CX125" s="484"/>
      <c r="CY125" s="484"/>
      <c r="CZ125" s="484"/>
      <c r="DA125" s="485"/>
      <c r="DB125" s="483">
        <f>CR125</f>
        <v>0</v>
      </c>
      <c r="DC125" s="484"/>
      <c r="DD125" s="484"/>
      <c r="DE125" s="484"/>
      <c r="DF125" s="484"/>
      <c r="DG125" s="484"/>
      <c r="DH125" s="484"/>
      <c r="DI125" s="484"/>
      <c r="DJ125" s="484"/>
      <c r="DK125" s="485"/>
      <c r="DL125" s="483">
        <f>DB125</f>
        <v>0</v>
      </c>
      <c r="DM125" s="484"/>
      <c r="DN125" s="484"/>
      <c r="DO125" s="484"/>
      <c r="DP125" s="484"/>
      <c r="DQ125" s="484"/>
      <c r="DR125" s="484"/>
      <c r="DS125" s="484"/>
      <c r="DT125" s="484"/>
      <c r="DU125" s="485"/>
      <c r="DV125" s="486">
        <f>Приложение!O25</f>
        <v>0</v>
      </c>
      <c r="DW125" s="487"/>
      <c r="DX125" s="487"/>
      <c r="DY125" s="487"/>
      <c r="DZ125" s="487"/>
      <c r="EA125" s="487"/>
      <c r="EB125" s="487"/>
      <c r="EC125" s="487"/>
      <c r="ED125" s="487"/>
      <c r="EE125" s="487"/>
      <c r="EF125" s="487"/>
      <c r="EG125" s="487"/>
      <c r="EH125" s="488"/>
      <c r="EI125" s="486"/>
      <c r="EJ125" s="487"/>
      <c r="EK125" s="487"/>
      <c r="EL125" s="487"/>
      <c r="EM125" s="487"/>
      <c r="EN125" s="487"/>
      <c r="EO125" s="487"/>
      <c r="EP125" s="487"/>
      <c r="EQ125" s="487"/>
      <c r="ER125" s="487"/>
      <c r="ES125" s="487"/>
      <c r="ET125" s="488"/>
      <c r="EU125" s="486">
        <f>Приложение!O26</f>
        <v>0</v>
      </c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  <c r="FG125" s="488"/>
      <c r="FH125" s="486"/>
      <c r="FI125" s="487"/>
      <c r="FJ125" s="487"/>
      <c r="FK125" s="487"/>
      <c r="FL125" s="487"/>
      <c r="FM125" s="487"/>
      <c r="FN125" s="487"/>
      <c r="FO125" s="487"/>
      <c r="FP125" s="487"/>
      <c r="FQ125" s="487"/>
      <c r="FR125" s="487"/>
      <c r="FS125" s="487"/>
      <c r="FT125" s="488"/>
      <c r="FU125" s="533">
        <f>Приложение!O27</f>
        <v>0</v>
      </c>
      <c r="FV125" s="534"/>
      <c r="FW125" s="534"/>
      <c r="FX125" s="534"/>
      <c r="FY125" s="534"/>
      <c r="FZ125" s="534"/>
      <c r="GA125" s="534"/>
      <c r="GB125" s="534"/>
      <c r="GC125" s="534"/>
      <c r="GD125" s="534"/>
      <c r="GE125" s="534"/>
      <c r="GF125" s="535"/>
      <c r="GG125" s="486"/>
      <c r="GH125" s="487"/>
      <c r="GI125" s="487"/>
      <c r="GJ125" s="487"/>
      <c r="GK125" s="487"/>
      <c r="GL125" s="487"/>
      <c r="GM125" s="487"/>
      <c r="GN125" s="487"/>
      <c r="GO125" s="487"/>
      <c r="GP125" s="487"/>
      <c r="GQ125" s="487"/>
      <c r="GR125" s="488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469" t="s">
        <v>215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1"/>
      <c r="U126" s="472" t="s">
        <v>216</v>
      </c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 t="s">
        <v>43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3" t="s">
        <v>44</v>
      </c>
      <c r="BF126" s="473"/>
      <c r="BG126" s="473"/>
      <c r="BH126" s="473"/>
      <c r="BI126" s="473"/>
      <c r="BJ126" s="473"/>
      <c r="BK126" s="473"/>
      <c r="BL126" s="473"/>
      <c r="BM126" s="473"/>
      <c r="BN126" s="473"/>
      <c r="BO126" s="473"/>
      <c r="BP126" s="473"/>
      <c r="BQ126" s="474" t="s">
        <v>61</v>
      </c>
      <c r="BR126" s="475"/>
      <c r="BS126" s="475"/>
      <c r="BT126" s="475"/>
      <c r="BU126" s="475"/>
      <c r="BV126" s="475"/>
      <c r="BW126" s="475"/>
      <c r="BX126" s="475"/>
      <c r="BY126" s="475"/>
      <c r="BZ126" s="475"/>
      <c r="CA126" s="476"/>
      <c r="CB126" s="477" t="s">
        <v>62</v>
      </c>
      <c r="CC126" s="478"/>
      <c r="CD126" s="478"/>
      <c r="CE126" s="478"/>
      <c r="CF126" s="478"/>
      <c r="CG126" s="478"/>
      <c r="CH126" s="478"/>
      <c r="CI126" s="478"/>
      <c r="CJ126" s="478"/>
      <c r="CK126" s="479"/>
      <c r="CL126" s="480" t="s">
        <v>63</v>
      </c>
      <c r="CM126" s="481"/>
      <c r="CN126" s="481"/>
      <c r="CO126" s="481"/>
      <c r="CP126" s="481"/>
      <c r="CQ126" s="482"/>
      <c r="CR126" s="483">
        <f>Приложение!C29</f>
        <v>0</v>
      </c>
      <c r="CS126" s="484"/>
      <c r="CT126" s="484"/>
      <c r="CU126" s="484"/>
      <c r="CV126" s="484"/>
      <c r="CW126" s="484"/>
      <c r="CX126" s="484"/>
      <c r="CY126" s="484"/>
      <c r="CZ126" s="484"/>
      <c r="DA126" s="485"/>
      <c r="DB126" s="483">
        <f t="shared" ref="DB126:DB139" si="0">CR126</f>
        <v>0</v>
      </c>
      <c r="DC126" s="484"/>
      <c r="DD126" s="484"/>
      <c r="DE126" s="484"/>
      <c r="DF126" s="484"/>
      <c r="DG126" s="484"/>
      <c r="DH126" s="484"/>
      <c r="DI126" s="484"/>
      <c r="DJ126" s="484"/>
      <c r="DK126" s="485"/>
      <c r="DL126" s="483">
        <f t="shared" ref="DL126:DL139" si="1">DB126</f>
        <v>0</v>
      </c>
      <c r="DM126" s="484"/>
      <c r="DN126" s="484"/>
      <c r="DO126" s="484"/>
      <c r="DP126" s="484"/>
      <c r="DQ126" s="484"/>
      <c r="DR126" s="484"/>
      <c r="DS126" s="484"/>
      <c r="DT126" s="484"/>
      <c r="DU126" s="485"/>
      <c r="DV126" s="486">
        <f>Приложение!O29</f>
        <v>0</v>
      </c>
      <c r="DW126" s="487"/>
      <c r="DX126" s="487"/>
      <c r="DY126" s="487"/>
      <c r="DZ126" s="487"/>
      <c r="EA126" s="487"/>
      <c r="EB126" s="487"/>
      <c r="EC126" s="487"/>
      <c r="ED126" s="487"/>
      <c r="EE126" s="487"/>
      <c r="EF126" s="487"/>
      <c r="EG126" s="487"/>
      <c r="EH126" s="488"/>
      <c r="EI126" s="486"/>
      <c r="EJ126" s="487"/>
      <c r="EK126" s="487"/>
      <c r="EL126" s="487"/>
      <c r="EM126" s="487"/>
      <c r="EN126" s="487"/>
      <c r="EO126" s="487"/>
      <c r="EP126" s="487"/>
      <c r="EQ126" s="487"/>
      <c r="ER126" s="487"/>
      <c r="ES126" s="487"/>
      <c r="ET126" s="488"/>
      <c r="EU126" s="486">
        <f>Приложение!O30</f>
        <v>0</v>
      </c>
      <c r="EV126" s="487"/>
      <c r="EW126" s="487"/>
      <c r="EX126" s="487"/>
      <c r="EY126" s="487"/>
      <c r="EZ126" s="487"/>
      <c r="FA126" s="487"/>
      <c r="FB126" s="487"/>
      <c r="FC126" s="487"/>
      <c r="FD126" s="487"/>
      <c r="FE126" s="487"/>
      <c r="FF126" s="487"/>
      <c r="FG126" s="488"/>
      <c r="FH126" s="486"/>
      <c r="FI126" s="487"/>
      <c r="FJ126" s="487"/>
      <c r="FK126" s="487"/>
      <c r="FL126" s="487"/>
      <c r="FM126" s="487"/>
      <c r="FN126" s="487"/>
      <c r="FO126" s="487"/>
      <c r="FP126" s="487"/>
      <c r="FQ126" s="487"/>
      <c r="FR126" s="487"/>
      <c r="FS126" s="487"/>
      <c r="FT126" s="488"/>
      <c r="FU126" s="533">
        <f>Приложение!O31</f>
        <v>0</v>
      </c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5"/>
      <c r="GG126" s="486"/>
      <c r="GH126" s="487"/>
      <c r="GI126" s="487"/>
      <c r="GJ126" s="487"/>
      <c r="GK126" s="487"/>
      <c r="GL126" s="487"/>
      <c r="GM126" s="487"/>
      <c r="GN126" s="487"/>
      <c r="GO126" s="487"/>
      <c r="GP126" s="487"/>
      <c r="GQ126" s="487"/>
      <c r="GR126" s="488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469" t="s">
        <v>217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1"/>
      <c r="U127" s="472" t="s">
        <v>156</v>
      </c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 t="s">
        <v>218</v>
      </c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 t="s">
        <v>43</v>
      </c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3" t="s">
        <v>44</v>
      </c>
      <c r="BF127" s="473"/>
      <c r="BG127" s="473"/>
      <c r="BH127" s="473"/>
      <c r="BI127" s="473"/>
      <c r="BJ127" s="473"/>
      <c r="BK127" s="473"/>
      <c r="BL127" s="473"/>
      <c r="BM127" s="473"/>
      <c r="BN127" s="473"/>
      <c r="BO127" s="473"/>
      <c r="BP127" s="473"/>
      <c r="BQ127" s="474" t="s">
        <v>61</v>
      </c>
      <c r="BR127" s="475"/>
      <c r="BS127" s="475"/>
      <c r="BT127" s="475"/>
      <c r="BU127" s="475"/>
      <c r="BV127" s="475"/>
      <c r="BW127" s="475"/>
      <c r="BX127" s="475"/>
      <c r="BY127" s="475"/>
      <c r="BZ127" s="475"/>
      <c r="CA127" s="476"/>
      <c r="CB127" s="477" t="s">
        <v>62</v>
      </c>
      <c r="CC127" s="478"/>
      <c r="CD127" s="478"/>
      <c r="CE127" s="478"/>
      <c r="CF127" s="478"/>
      <c r="CG127" s="478"/>
      <c r="CH127" s="478"/>
      <c r="CI127" s="478"/>
      <c r="CJ127" s="478"/>
      <c r="CK127" s="479"/>
      <c r="CL127" s="480" t="s">
        <v>63</v>
      </c>
      <c r="CM127" s="481"/>
      <c r="CN127" s="481"/>
      <c r="CO127" s="481"/>
      <c r="CP127" s="481"/>
      <c r="CQ127" s="482"/>
      <c r="CR127" s="483">
        <f>Приложение!C33</f>
        <v>13</v>
      </c>
      <c r="CS127" s="484"/>
      <c r="CT127" s="484"/>
      <c r="CU127" s="484"/>
      <c r="CV127" s="484"/>
      <c r="CW127" s="484"/>
      <c r="CX127" s="484"/>
      <c r="CY127" s="484"/>
      <c r="CZ127" s="484"/>
      <c r="DA127" s="485"/>
      <c r="DB127" s="483">
        <f>Приложение!C34</f>
        <v>18</v>
      </c>
      <c r="DC127" s="484"/>
      <c r="DD127" s="484"/>
      <c r="DE127" s="484"/>
      <c r="DF127" s="484"/>
      <c r="DG127" s="484"/>
      <c r="DH127" s="484"/>
      <c r="DI127" s="484"/>
      <c r="DJ127" s="484"/>
      <c r="DK127" s="485"/>
      <c r="DL127" s="483">
        <f t="shared" si="1"/>
        <v>18</v>
      </c>
      <c r="DM127" s="484"/>
      <c r="DN127" s="484"/>
      <c r="DO127" s="484"/>
      <c r="DP127" s="484"/>
      <c r="DQ127" s="484"/>
      <c r="DR127" s="484"/>
      <c r="DS127" s="484"/>
      <c r="DT127" s="484"/>
      <c r="DU127" s="485"/>
      <c r="DV127" s="486">
        <f>Приложение!O33</f>
        <v>2822277.1771777952</v>
      </c>
      <c r="DW127" s="487"/>
      <c r="DX127" s="487"/>
      <c r="DY127" s="487"/>
      <c r="DZ127" s="487"/>
      <c r="EA127" s="487"/>
      <c r="EB127" s="487"/>
      <c r="EC127" s="487"/>
      <c r="ED127" s="487"/>
      <c r="EE127" s="487"/>
      <c r="EF127" s="487"/>
      <c r="EG127" s="487"/>
      <c r="EH127" s="488"/>
      <c r="EI127" s="486"/>
      <c r="EJ127" s="487"/>
      <c r="EK127" s="487"/>
      <c r="EL127" s="487"/>
      <c r="EM127" s="487"/>
      <c r="EN127" s="487"/>
      <c r="EO127" s="487"/>
      <c r="EP127" s="487"/>
      <c r="EQ127" s="487"/>
      <c r="ER127" s="487"/>
      <c r="ES127" s="487"/>
      <c r="ET127" s="488"/>
      <c r="EU127" s="486">
        <f>Приложение!O34</f>
        <v>2890945.9610878043</v>
      </c>
      <c r="EV127" s="487"/>
      <c r="EW127" s="487"/>
      <c r="EX127" s="487"/>
      <c r="EY127" s="487"/>
      <c r="EZ127" s="487"/>
      <c r="FA127" s="487"/>
      <c r="FB127" s="487"/>
      <c r="FC127" s="487"/>
      <c r="FD127" s="487"/>
      <c r="FE127" s="487"/>
      <c r="FF127" s="487"/>
      <c r="FG127" s="488"/>
      <c r="FH127" s="486"/>
      <c r="FI127" s="487"/>
      <c r="FJ127" s="487"/>
      <c r="FK127" s="487"/>
      <c r="FL127" s="487"/>
      <c r="FM127" s="487"/>
      <c r="FN127" s="487"/>
      <c r="FO127" s="487"/>
      <c r="FP127" s="487"/>
      <c r="FQ127" s="487"/>
      <c r="FR127" s="487"/>
      <c r="FS127" s="487"/>
      <c r="FT127" s="488"/>
      <c r="FU127" s="533">
        <f>Приложение!O35</f>
        <v>2889528.7534838463</v>
      </c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5"/>
      <c r="GG127" s="486"/>
      <c r="GH127" s="487"/>
      <c r="GI127" s="487"/>
      <c r="GJ127" s="487"/>
      <c r="GK127" s="487"/>
      <c r="GL127" s="487"/>
      <c r="GM127" s="487"/>
      <c r="GN127" s="487"/>
      <c r="GO127" s="487"/>
      <c r="GP127" s="487"/>
      <c r="GQ127" s="487"/>
      <c r="GR127" s="488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469" t="s">
        <v>219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1"/>
      <c r="U128" s="472" t="s">
        <v>156</v>
      </c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 t="s">
        <v>218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 t="s">
        <v>220</v>
      </c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3" t="s">
        <v>44</v>
      </c>
      <c r="BF128" s="473"/>
      <c r="BG128" s="473"/>
      <c r="BH128" s="473"/>
      <c r="BI128" s="473"/>
      <c r="BJ128" s="473"/>
      <c r="BK128" s="473"/>
      <c r="BL128" s="473"/>
      <c r="BM128" s="473"/>
      <c r="BN128" s="473"/>
      <c r="BO128" s="473"/>
      <c r="BP128" s="473"/>
      <c r="BQ128" s="474" t="s">
        <v>61</v>
      </c>
      <c r="BR128" s="475"/>
      <c r="BS128" s="475"/>
      <c r="BT128" s="475"/>
      <c r="BU128" s="475"/>
      <c r="BV128" s="475"/>
      <c r="BW128" s="475"/>
      <c r="BX128" s="475"/>
      <c r="BY128" s="475"/>
      <c r="BZ128" s="475"/>
      <c r="CA128" s="476"/>
      <c r="CB128" s="477" t="s">
        <v>62</v>
      </c>
      <c r="CC128" s="478"/>
      <c r="CD128" s="478"/>
      <c r="CE128" s="478"/>
      <c r="CF128" s="478"/>
      <c r="CG128" s="478"/>
      <c r="CH128" s="478"/>
      <c r="CI128" s="478"/>
      <c r="CJ128" s="478"/>
      <c r="CK128" s="479"/>
      <c r="CL128" s="480" t="s">
        <v>63</v>
      </c>
      <c r="CM128" s="481"/>
      <c r="CN128" s="481"/>
      <c r="CO128" s="481"/>
      <c r="CP128" s="481"/>
      <c r="CQ128" s="482"/>
      <c r="CR128" s="483">
        <f>Приложение!C37</f>
        <v>0</v>
      </c>
      <c r="CS128" s="484"/>
      <c r="CT128" s="484"/>
      <c r="CU128" s="484"/>
      <c r="CV128" s="484"/>
      <c r="CW128" s="484"/>
      <c r="CX128" s="484"/>
      <c r="CY128" s="484"/>
      <c r="CZ128" s="484"/>
      <c r="DA128" s="485"/>
      <c r="DB128" s="483">
        <f t="shared" si="0"/>
        <v>0</v>
      </c>
      <c r="DC128" s="484"/>
      <c r="DD128" s="484"/>
      <c r="DE128" s="484"/>
      <c r="DF128" s="484"/>
      <c r="DG128" s="484"/>
      <c r="DH128" s="484"/>
      <c r="DI128" s="484"/>
      <c r="DJ128" s="484"/>
      <c r="DK128" s="485"/>
      <c r="DL128" s="483">
        <f t="shared" si="1"/>
        <v>0</v>
      </c>
      <c r="DM128" s="484"/>
      <c r="DN128" s="484"/>
      <c r="DO128" s="484"/>
      <c r="DP128" s="484"/>
      <c r="DQ128" s="484"/>
      <c r="DR128" s="484"/>
      <c r="DS128" s="484"/>
      <c r="DT128" s="484"/>
      <c r="DU128" s="485"/>
      <c r="DV128" s="486">
        <f>Приложение!O37</f>
        <v>0</v>
      </c>
      <c r="DW128" s="487"/>
      <c r="DX128" s="487"/>
      <c r="DY128" s="487"/>
      <c r="DZ128" s="487"/>
      <c r="EA128" s="487"/>
      <c r="EB128" s="487"/>
      <c r="EC128" s="487"/>
      <c r="ED128" s="487"/>
      <c r="EE128" s="487"/>
      <c r="EF128" s="487"/>
      <c r="EG128" s="487"/>
      <c r="EH128" s="488"/>
      <c r="EI128" s="486"/>
      <c r="EJ128" s="487"/>
      <c r="EK128" s="487"/>
      <c r="EL128" s="487"/>
      <c r="EM128" s="487"/>
      <c r="EN128" s="487"/>
      <c r="EO128" s="487"/>
      <c r="EP128" s="487"/>
      <c r="EQ128" s="487"/>
      <c r="ER128" s="487"/>
      <c r="ES128" s="487"/>
      <c r="ET128" s="488"/>
      <c r="EU128" s="486">
        <f>Приложение!O38</f>
        <v>0</v>
      </c>
      <c r="EV128" s="487"/>
      <c r="EW128" s="487"/>
      <c r="EX128" s="487"/>
      <c r="EY128" s="487"/>
      <c r="EZ128" s="487"/>
      <c r="FA128" s="487"/>
      <c r="FB128" s="487"/>
      <c r="FC128" s="487"/>
      <c r="FD128" s="487"/>
      <c r="FE128" s="487"/>
      <c r="FF128" s="487"/>
      <c r="FG128" s="488"/>
      <c r="FH128" s="486"/>
      <c r="FI128" s="487"/>
      <c r="FJ128" s="487"/>
      <c r="FK128" s="487"/>
      <c r="FL128" s="487"/>
      <c r="FM128" s="487"/>
      <c r="FN128" s="487"/>
      <c r="FO128" s="487"/>
      <c r="FP128" s="487"/>
      <c r="FQ128" s="487"/>
      <c r="FR128" s="487"/>
      <c r="FS128" s="487"/>
      <c r="FT128" s="488"/>
      <c r="FU128" s="533">
        <f>Приложение!O39</f>
        <v>0</v>
      </c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5"/>
      <c r="GG128" s="486"/>
      <c r="GH128" s="487"/>
      <c r="GI128" s="487"/>
      <c r="GJ128" s="487"/>
      <c r="GK128" s="487"/>
      <c r="GL128" s="487"/>
      <c r="GM128" s="487"/>
      <c r="GN128" s="487"/>
      <c r="GO128" s="487"/>
      <c r="GP128" s="487"/>
      <c r="GQ128" s="487"/>
      <c r="GR128" s="488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469" t="s">
        <v>221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156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 t="s">
        <v>43</v>
      </c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Приложение!C41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 t="shared" si="0"/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 t="shared" si="1"/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Приложение!O41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Приложение!O42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33">
        <f>Приложение!O43</f>
        <v>0</v>
      </c>
      <c r="FV129" s="534"/>
      <c r="FW129" s="534"/>
      <c r="FX129" s="534"/>
      <c r="FY129" s="534"/>
      <c r="FZ129" s="534"/>
      <c r="GA129" s="534"/>
      <c r="GB129" s="534"/>
      <c r="GC129" s="534"/>
      <c r="GD129" s="534"/>
      <c r="GE129" s="534"/>
      <c r="GF129" s="53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222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223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218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 t="s">
        <v>43</v>
      </c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Приложение!C45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si="0"/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si="1"/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Приложение!O45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Приложение!O46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33">
        <f>Приложение!O47</f>
        <v>0</v>
      </c>
      <c r="FV130" s="534"/>
      <c r="FW130" s="534"/>
      <c r="FX130" s="534"/>
      <c r="FY130" s="534"/>
      <c r="FZ130" s="534"/>
      <c r="GA130" s="534"/>
      <c r="GB130" s="534"/>
      <c r="GC130" s="534"/>
      <c r="GD130" s="534"/>
      <c r="GE130" s="534"/>
      <c r="GF130" s="53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469" t="s">
        <v>224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223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218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220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Приложение!C49</f>
        <v>0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 t="shared" si="0"/>
        <v>0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0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Приложение!O49</f>
        <v>0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Приложение!O50</f>
        <v>0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33">
        <f>Приложение!O51</f>
        <v>0</v>
      </c>
      <c r="FV131" s="534"/>
      <c r="FW131" s="534"/>
      <c r="FX131" s="534"/>
      <c r="FY131" s="534"/>
      <c r="FZ131" s="534"/>
      <c r="GA131" s="534"/>
      <c r="GB131" s="534"/>
      <c r="GC131" s="534"/>
      <c r="GD131" s="534"/>
      <c r="GE131" s="534"/>
      <c r="GF131" s="53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469" t="s">
        <v>225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223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43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43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Приложение!C53</f>
        <v>1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>Приложение!C54</f>
        <v>1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1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Приложение!O53</f>
        <v>52408.625094614537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Приложение!O54</f>
        <v>51923.889400714987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33">
        <f>Приложение!O55</f>
        <v>51898.435126620534</v>
      </c>
      <c r="FV132" s="534"/>
      <c r="FW132" s="534"/>
      <c r="FX132" s="534"/>
      <c r="FY132" s="534"/>
      <c r="FZ132" s="534"/>
      <c r="GA132" s="534"/>
      <c r="GB132" s="534"/>
      <c r="GC132" s="534"/>
      <c r="GD132" s="534"/>
      <c r="GE132" s="534"/>
      <c r="GF132" s="53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469" t="s">
        <v>226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223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220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Приложение!C57</f>
        <v>1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1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1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Приложение!O57</f>
        <v>351441.54324110562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Приложение!O58</f>
        <v>347909.16091123811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33">
        <f>Приложение!O59</f>
        <v>347738.60791060555</v>
      </c>
      <c r="FV133" s="534"/>
      <c r="FW133" s="534"/>
      <c r="FX133" s="534"/>
      <c r="FY133" s="534"/>
      <c r="FZ133" s="534"/>
      <c r="GA133" s="534"/>
      <c r="GB133" s="534"/>
      <c r="GC133" s="534"/>
      <c r="GD133" s="534"/>
      <c r="GE133" s="534"/>
      <c r="GF133" s="53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469" t="s">
        <v>227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223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228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Приложение!C61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Приложение!O61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Приложение!O62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33">
        <f>Приложение!O63</f>
        <v>0</v>
      </c>
      <c r="FV134" s="534"/>
      <c r="FW134" s="534"/>
      <c r="FX134" s="534"/>
      <c r="FY134" s="534"/>
      <c r="FZ134" s="534"/>
      <c r="GA134" s="534"/>
      <c r="GB134" s="534"/>
      <c r="GC134" s="534"/>
      <c r="GD134" s="534"/>
      <c r="GE134" s="534"/>
      <c r="GF134" s="53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469" t="s">
        <v>83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43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43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43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Приложение!C65</f>
        <v>226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>Приложение!C66</f>
        <v>232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232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Приложение!O65</f>
        <v>11844349.271382887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Приложение!O66</f>
        <v>12046342.340965876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33">
        <f>Приложение!O67</f>
        <v>12040436.949375965</v>
      </c>
      <c r="FV135" s="534"/>
      <c r="FW135" s="534"/>
      <c r="FX135" s="534"/>
      <c r="FY135" s="534"/>
      <c r="FZ135" s="534"/>
      <c r="GA135" s="534"/>
      <c r="GB135" s="534"/>
      <c r="GC135" s="534"/>
      <c r="GD135" s="534"/>
      <c r="GE135" s="534"/>
      <c r="GF135" s="53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9" t="s">
        <v>229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43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220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Приложение!C69</f>
        <v>0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 t="shared" si="0"/>
        <v>0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Приложение!O69</f>
        <v>0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Приложение!O70</f>
        <v>0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33">
        <f>Приложение!O71</f>
        <v>0</v>
      </c>
      <c r="FV136" s="534"/>
      <c r="FW136" s="534"/>
      <c r="FX136" s="534"/>
      <c r="FY136" s="534"/>
      <c r="FZ136" s="534"/>
      <c r="GA136" s="534"/>
      <c r="GB136" s="534"/>
      <c r="GC136" s="534"/>
      <c r="GD136" s="534"/>
      <c r="GE136" s="534"/>
      <c r="GF136" s="53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</row>
    <row r="137" spans="1:218" s="146" customFormat="1" ht="58.5" hidden="1" customHeight="1" x14ac:dyDescent="0.2">
      <c r="A137" s="469" t="s">
        <v>230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43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231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Приложение!C73</f>
        <v>0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0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0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Приложение!O73</f>
        <v>0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Приложение!O74</f>
        <v>0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33">
        <f>Приложение!O75</f>
        <v>0</v>
      </c>
      <c r="FV137" s="534"/>
      <c r="FW137" s="534"/>
      <c r="FX137" s="534"/>
      <c r="FY137" s="534"/>
      <c r="FZ137" s="534"/>
      <c r="GA137" s="534"/>
      <c r="GB137" s="534"/>
      <c r="GC137" s="534"/>
      <c r="GD137" s="534"/>
      <c r="GE137" s="534"/>
      <c r="GF137" s="53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</row>
    <row r="138" spans="1:218" s="146" customFormat="1" ht="84.75" hidden="1" customHeight="1" x14ac:dyDescent="0.2">
      <c r="A138" s="469" t="s">
        <v>232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43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228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Приложение!C77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Приложение!O77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Приложение!O78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33">
        <f>Приложение!O79</f>
        <v>0</v>
      </c>
      <c r="FV138" s="534"/>
      <c r="FW138" s="534"/>
      <c r="FX138" s="534"/>
      <c r="FY138" s="534"/>
      <c r="FZ138" s="534"/>
      <c r="GA138" s="534"/>
      <c r="GB138" s="534"/>
      <c r="GC138" s="534"/>
      <c r="GD138" s="534"/>
      <c r="GE138" s="534"/>
      <c r="GF138" s="53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</row>
    <row r="139" spans="1:218" s="146" customFormat="1" ht="58.5" hidden="1" customHeight="1" x14ac:dyDescent="0.2">
      <c r="A139" s="469" t="s">
        <v>233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234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Приложение!C81</f>
        <v>0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 t="shared" si="0"/>
        <v>0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0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Приложение!O81</f>
        <v>0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Приложение!O82</f>
        <v>0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33">
        <f>Приложение!O83</f>
        <v>0</v>
      </c>
      <c r="FV139" s="534"/>
      <c r="FW139" s="534"/>
      <c r="FX139" s="534"/>
      <c r="FY139" s="534"/>
      <c r="FZ139" s="534"/>
      <c r="GA139" s="534"/>
      <c r="GB139" s="534"/>
      <c r="GC139" s="534"/>
      <c r="GD139" s="534"/>
      <c r="GE139" s="534"/>
      <c r="GF139" s="53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325" t="s">
        <v>65</v>
      </c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309" t="s">
        <v>66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 t="s">
        <v>67</v>
      </c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 t="s">
        <v>68</v>
      </c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 t="s">
        <v>69</v>
      </c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 t="s">
        <v>40</v>
      </c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14">
        <v>1</v>
      </c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>
        <v>2</v>
      </c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3" t="s">
        <v>70</v>
      </c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 t="s">
        <v>71</v>
      </c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4">
        <v>5</v>
      </c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314"/>
      <c r="ET145" s="314"/>
      <c r="EU145" s="314"/>
      <c r="EV145" s="314"/>
      <c r="EW145" s="314"/>
      <c r="EX145" s="314"/>
      <c r="EY145" s="314"/>
      <c r="EZ145" s="314"/>
      <c r="FA145" s="314"/>
      <c r="FB145" s="314"/>
      <c r="FC145" s="314"/>
      <c r="FD145" s="314"/>
      <c r="FE145" s="314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324"/>
      <c r="CD146" s="324"/>
      <c r="CE146" s="324"/>
      <c r="CF146" s="324"/>
      <c r="CG146" s="324"/>
      <c r="CH146" s="324"/>
      <c r="CI146" s="324"/>
      <c r="CJ146" s="324"/>
      <c r="CK146" s="324"/>
      <c r="CL146" s="324"/>
      <c r="CM146" s="324"/>
      <c r="CN146" s="324"/>
      <c r="CO146" s="324"/>
      <c r="CP146" s="324"/>
      <c r="CQ146" s="324"/>
      <c r="CR146" s="324"/>
      <c r="CS146" s="324"/>
      <c r="CT146" s="324"/>
      <c r="CU146" s="324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4"/>
      <c r="DN146" s="324"/>
      <c r="DO146" s="324"/>
      <c r="DP146" s="324"/>
      <c r="DQ146" s="324"/>
      <c r="DR146" s="324"/>
      <c r="DS146" s="324"/>
      <c r="DT146" s="324"/>
      <c r="DU146" s="324"/>
      <c r="DV146" s="324"/>
      <c r="DW146" s="324"/>
      <c r="DX146" s="324"/>
      <c r="DY146" s="324"/>
      <c r="DZ146" s="324"/>
      <c r="EA146" s="324"/>
      <c r="EB146" s="324"/>
      <c r="EC146" s="324"/>
      <c r="ED146" s="324"/>
      <c r="EE146" s="324"/>
      <c r="EF146" s="324"/>
      <c r="EG146" s="324"/>
      <c r="EH146" s="324"/>
      <c r="EI146" s="324"/>
      <c r="EJ146" s="324"/>
      <c r="EK146" s="324"/>
      <c r="EL146" s="324"/>
      <c r="EM146" s="324"/>
      <c r="EN146" s="324"/>
      <c r="EO146" s="324"/>
      <c r="EP146" s="324"/>
      <c r="EQ146" s="324"/>
      <c r="ER146" s="324"/>
      <c r="ES146" s="324"/>
      <c r="ET146" s="324"/>
      <c r="EU146" s="324"/>
      <c r="EV146" s="324"/>
      <c r="EW146" s="324"/>
      <c r="EX146" s="324"/>
      <c r="EY146" s="324"/>
      <c r="EZ146" s="324"/>
      <c r="FA146" s="324"/>
      <c r="FB146" s="324"/>
      <c r="FC146" s="324"/>
      <c r="FD146" s="324"/>
      <c r="FE146" s="324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328" t="s">
        <v>74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</row>
    <row r="151" spans="1:433" s="10" customFormat="1" ht="16.5" customHeight="1" x14ac:dyDescent="0.2">
      <c r="A151" s="329" t="s">
        <v>75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</row>
    <row r="152" spans="1:433" s="10" customFormat="1" ht="15" customHeight="1" x14ac:dyDescent="0.2">
      <c r="A152" s="329" t="s">
        <v>76</v>
      </c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</row>
    <row r="153" spans="1:433" s="10" customFormat="1" ht="17.25" customHeight="1" x14ac:dyDescent="0.2">
      <c r="A153" s="329" t="s">
        <v>77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</row>
    <row r="154" spans="1:433" s="10" customFormat="1" ht="22.5" customHeight="1" x14ac:dyDescent="0.2">
      <c r="A154" s="405" t="s">
        <v>190</v>
      </c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5"/>
      <c r="CG154" s="405"/>
      <c r="CH154" s="405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CV154" s="405"/>
      <c r="CW154" s="405"/>
      <c r="CX154" s="405"/>
      <c r="CY154" s="405"/>
      <c r="CZ154" s="405"/>
      <c r="DA154" s="405"/>
      <c r="DB154" s="405"/>
      <c r="DC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5"/>
      <c r="EI154" s="405"/>
      <c r="EJ154" s="405"/>
      <c r="EK154" s="405"/>
      <c r="EL154" s="405"/>
      <c r="EM154" s="405"/>
      <c r="EN154" s="405"/>
      <c r="EO154" s="405"/>
      <c r="EP154" s="405"/>
      <c r="EQ154" s="405"/>
      <c r="ER154" s="405"/>
      <c r="ES154" s="405"/>
      <c r="ET154" s="405"/>
      <c r="EU154" s="405"/>
      <c r="EV154" s="405"/>
      <c r="EW154" s="405"/>
      <c r="EX154" s="405"/>
      <c r="EY154" s="405"/>
      <c r="EZ154" s="405"/>
      <c r="FA154" s="405"/>
      <c r="FB154" s="405"/>
      <c r="FC154" s="405"/>
      <c r="FD154" s="405"/>
      <c r="FE154" s="405"/>
      <c r="FF154" s="405"/>
      <c r="FG154" s="405"/>
      <c r="FH154" s="405"/>
      <c r="FI154" s="405"/>
      <c r="FJ154" s="405"/>
      <c r="FK154" s="405"/>
      <c r="FL154" s="405"/>
      <c r="FM154" s="405"/>
      <c r="FN154" s="405"/>
      <c r="FO154" s="405"/>
      <c r="FP154" s="405"/>
      <c r="FQ154" s="405"/>
      <c r="FR154" s="405"/>
      <c r="FS154" s="405"/>
      <c r="FT154" s="405"/>
      <c r="FU154" s="405"/>
      <c r="FV154" s="405"/>
      <c r="FW154" s="405"/>
      <c r="FX154" s="405"/>
      <c r="FY154" s="405"/>
      <c r="FZ154" s="405"/>
      <c r="GA154" s="405"/>
      <c r="GB154" s="405"/>
      <c r="GC154" s="405"/>
      <c r="GD154" s="405"/>
      <c r="GE154" s="405"/>
      <c r="GF154" s="405"/>
      <c r="GG154" s="405"/>
      <c r="GH154" s="405"/>
      <c r="GI154" s="405"/>
      <c r="GJ154" s="405"/>
      <c r="GK154" s="405"/>
      <c r="GL154" s="405"/>
      <c r="GM154" s="405"/>
      <c r="GN154" s="405"/>
      <c r="GO154" s="405"/>
      <c r="GP154" s="405"/>
      <c r="GQ154" s="405"/>
      <c r="GR154" s="405"/>
      <c r="GS154" s="405"/>
      <c r="GT154" s="405"/>
      <c r="GU154" s="405"/>
      <c r="GV154" s="405"/>
      <c r="GW154" s="405"/>
      <c r="GX154" s="405"/>
      <c r="GY154" s="405"/>
      <c r="GZ154" s="405"/>
      <c r="HA154" s="405"/>
      <c r="HB154" s="405"/>
      <c r="HC154" s="405"/>
      <c r="HD154" s="405"/>
      <c r="HE154" s="405"/>
      <c r="HF154" s="405"/>
      <c r="HG154" s="405"/>
      <c r="HH154" s="405"/>
      <c r="HI154" s="405"/>
      <c r="HJ154" s="405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05" t="s">
        <v>191</v>
      </c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405"/>
      <c r="BG155" s="405"/>
      <c r="BH155" s="405"/>
      <c r="BI155" s="405"/>
      <c r="BJ155" s="405"/>
      <c r="BK155" s="405"/>
      <c r="BL155" s="405"/>
      <c r="BM155" s="405"/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05"/>
      <c r="CP155" s="405"/>
      <c r="CQ155" s="405"/>
      <c r="CR155" s="405"/>
      <c r="CS155" s="405"/>
      <c r="CT155" s="405"/>
      <c r="CU155" s="405"/>
      <c r="CV155" s="405"/>
      <c r="CW155" s="405"/>
      <c r="CX155" s="405"/>
      <c r="CY155" s="405"/>
      <c r="CZ155" s="405"/>
      <c r="DA155" s="405"/>
      <c r="DB155" s="405"/>
      <c r="DC155" s="405"/>
      <c r="DD155" s="405"/>
      <c r="DE155" s="405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5"/>
      <c r="EI155" s="405"/>
      <c r="EJ155" s="405"/>
      <c r="EK155" s="405"/>
      <c r="EL155" s="405"/>
      <c r="EM155" s="405"/>
      <c r="EN155" s="405"/>
      <c r="EO155" s="405"/>
      <c r="EP155" s="405"/>
      <c r="EQ155" s="405"/>
      <c r="ER155" s="405"/>
      <c r="ES155" s="405"/>
      <c r="ET155" s="405"/>
      <c r="EU155" s="405"/>
      <c r="EV155" s="405"/>
      <c r="EW155" s="405"/>
      <c r="EX155" s="405"/>
      <c r="EY155" s="405"/>
      <c r="EZ155" s="405"/>
      <c r="FA155" s="405"/>
      <c r="FB155" s="405"/>
      <c r="FC155" s="405"/>
      <c r="FD155" s="405"/>
      <c r="FE155" s="405"/>
      <c r="FF155" s="405"/>
      <c r="FG155" s="405"/>
      <c r="FH155" s="405"/>
      <c r="FI155" s="405"/>
      <c r="FJ155" s="405"/>
      <c r="FK155" s="405"/>
      <c r="FL155" s="405"/>
      <c r="FM155" s="405"/>
      <c r="FN155" s="405"/>
      <c r="FO155" s="405"/>
      <c r="FP155" s="405"/>
      <c r="FQ155" s="405"/>
      <c r="FR155" s="405"/>
      <c r="FS155" s="405"/>
      <c r="FT155" s="405"/>
      <c r="FU155" s="405"/>
      <c r="FV155" s="405"/>
      <c r="FW155" s="405"/>
      <c r="FX155" s="405"/>
      <c r="FY155" s="405"/>
      <c r="FZ155" s="405"/>
      <c r="GA155" s="405"/>
      <c r="GB155" s="405"/>
      <c r="GC155" s="405"/>
      <c r="GD155" s="405"/>
      <c r="GE155" s="405"/>
      <c r="GF155" s="405"/>
      <c r="GG155" s="405"/>
      <c r="GH155" s="405"/>
      <c r="GI155" s="405"/>
      <c r="GJ155" s="405"/>
      <c r="GK155" s="405"/>
      <c r="GL155" s="405"/>
      <c r="GM155" s="405"/>
      <c r="GN155" s="405"/>
      <c r="GO155" s="405"/>
      <c r="GP155" s="405"/>
      <c r="GQ155" s="405"/>
      <c r="GR155" s="405"/>
      <c r="GS155" s="405"/>
      <c r="GT155" s="405"/>
      <c r="GU155" s="405"/>
      <c r="GV155" s="405"/>
      <c r="GW155" s="405"/>
      <c r="GX155" s="405"/>
      <c r="GY155" s="405"/>
      <c r="GZ155" s="405"/>
      <c r="HA155" s="405"/>
      <c r="HB155" s="405"/>
      <c r="HC155" s="405"/>
      <c r="HD155" s="405"/>
      <c r="HE155" s="405"/>
      <c r="HF155" s="405"/>
      <c r="HG155" s="405"/>
      <c r="HH155" s="405"/>
      <c r="HI155" s="405"/>
      <c r="HJ155" s="405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328" t="s">
        <v>84</v>
      </c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  <c r="EX156" s="328"/>
      <c r="EY156" s="328"/>
      <c r="EZ156" s="328"/>
      <c r="FA156" s="328"/>
      <c r="FB156" s="328"/>
      <c r="FC156" s="328"/>
      <c r="FD156" s="328"/>
      <c r="FE156" s="328"/>
      <c r="FF156" s="328"/>
      <c r="FG156" s="328"/>
      <c r="FH156" s="328"/>
      <c r="FI156" s="328"/>
      <c r="FJ156" s="328"/>
      <c r="FK156" s="328"/>
      <c r="FL156" s="328"/>
      <c r="FM156" s="328"/>
      <c r="FN156" s="328"/>
      <c r="FO156" s="328"/>
      <c r="FP156" s="328"/>
      <c r="FQ156" s="328"/>
      <c r="FR156" s="328"/>
      <c r="FS156" s="328"/>
      <c r="FT156" s="328"/>
      <c r="FU156" s="328"/>
      <c r="FV156" s="328"/>
      <c r="FW156" s="328"/>
      <c r="FX156" s="328"/>
      <c r="FY156" s="328"/>
      <c r="FZ156" s="328"/>
      <c r="GA156" s="328"/>
      <c r="GB156" s="328"/>
      <c r="GC156" s="328"/>
      <c r="GD156" s="328"/>
      <c r="GE156" s="328"/>
      <c r="GF156" s="328"/>
      <c r="GG156" s="328"/>
      <c r="GH156" s="328"/>
      <c r="GI156" s="328"/>
      <c r="GJ156" s="328"/>
      <c r="GK156" s="328"/>
      <c r="GL156" s="328"/>
      <c r="GM156" s="328"/>
      <c r="GN156" s="328"/>
      <c r="GO156" s="328"/>
      <c r="GP156" s="328"/>
      <c r="GQ156" s="328"/>
      <c r="GR156" s="328"/>
      <c r="GS156" s="328"/>
      <c r="GT156" s="328"/>
      <c r="GU156" s="328"/>
      <c r="GV156" s="328"/>
      <c r="GW156" s="328"/>
      <c r="GX156" s="328"/>
      <c r="GY156" s="328"/>
      <c r="GZ156" s="328"/>
      <c r="HA156" s="328"/>
      <c r="HB156" s="328"/>
      <c r="HC156" s="328"/>
      <c r="HD156" s="328"/>
      <c r="HE156" s="328"/>
      <c r="HF156" s="328"/>
      <c r="HG156" s="328"/>
      <c r="HH156" s="328"/>
      <c r="HI156" s="328"/>
      <c r="HJ156" s="328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309" t="s">
        <v>79</v>
      </c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 t="s">
        <v>80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209" t="s">
        <v>81</v>
      </c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</row>
    <row r="159" spans="1:433" s="10" customFormat="1" ht="12.75" customHeight="1" x14ac:dyDescent="0.2">
      <c r="A159" s="314">
        <v>1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314"/>
      <c r="AR159" s="314"/>
      <c r="AS159" s="314"/>
      <c r="AT159" s="314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09">
        <v>2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259">
        <v>3</v>
      </c>
      <c r="GV159" s="259"/>
      <c r="GW159" s="259"/>
      <c r="GX159" s="259"/>
      <c r="GY159" s="259"/>
      <c r="GZ159" s="259"/>
      <c r="HA159" s="259"/>
      <c r="HB159" s="259"/>
      <c r="HC159" s="259"/>
      <c r="HD159" s="259"/>
      <c r="HE159" s="259"/>
      <c r="HF159" s="259"/>
      <c r="HG159" s="259"/>
      <c r="HH159" s="259"/>
      <c r="HI159" s="259"/>
      <c r="HJ159" s="259"/>
    </row>
    <row r="160" spans="1:433" s="22" customFormat="1" ht="24.75" customHeight="1" x14ac:dyDescent="0.25">
      <c r="A160" s="321" t="s">
        <v>138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2" t="s">
        <v>189</v>
      </c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  <c r="DI160" s="322"/>
      <c r="DJ160" s="322"/>
      <c r="DK160" s="322"/>
      <c r="DL160" s="322"/>
      <c r="DM160" s="322"/>
      <c r="DN160" s="322"/>
      <c r="DO160" s="322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2"/>
      <c r="GT160" s="322"/>
      <c r="GU160" s="323"/>
      <c r="GV160" s="323"/>
      <c r="GW160" s="323"/>
      <c r="GX160" s="323"/>
      <c r="GY160" s="323"/>
      <c r="GZ160" s="323"/>
      <c r="HA160" s="323"/>
      <c r="HB160" s="323"/>
      <c r="HC160" s="323"/>
      <c r="HD160" s="323"/>
      <c r="HE160" s="323"/>
      <c r="HF160" s="323"/>
      <c r="HG160" s="323"/>
      <c r="HH160" s="323"/>
      <c r="HI160" s="323"/>
      <c r="HJ160" s="323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66" t="s">
        <v>85</v>
      </c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  <c r="DZ162" s="366"/>
      <c r="EA162" s="366"/>
      <c r="EB162" s="366"/>
      <c r="EC162" s="366"/>
      <c r="ED162" s="366"/>
      <c r="EE162" s="366"/>
      <c r="EF162" s="366"/>
      <c r="EG162" s="366"/>
      <c r="EH162" s="366"/>
      <c r="EI162" s="366"/>
      <c r="EJ162" s="366"/>
      <c r="EK162" s="366"/>
      <c r="EL162" s="366"/>
      <c r="EM162" s="366"/>
      <c r="EN162" s="366"/>
      <c r="EO162" s="366"/>
      <c r="EP162" s="366"/>
      <c r="EQ162" s="366"/>
      <c r="ER162" s="366"/>
      <c r="ES162" s="366"/>
      <c r="ET162" s="366"/>
      <c r="EU162" s="366"/>
      <c r="EV162" s="366"/>
      <c r="EW162" s="366"/>
      <c r="EX162" s="366"/>
      <c r="EY162" s="366"/>
      <c r="EZ162" s="366"/>
      <c r="FA162" s="366"/>
      <c r="FB162" s="366"/>
      <c r="FC162" s="366"/>
      <c r="FD162" s="366"/>
      <c r="FE162" s="366"/>
      <c r="FF162" s="366"/>
      <c r="FG162" s="366"/>
      <c r="FH162" s="366"/>
      <c r="FI162" s="366"/>
      <c r="FJ162" s="366"/>
      <c r="FK162" s="366"/>
      <c r="FL162" s="366"/>
      <c r="FM162" s="366"/>
      <c r="FN162" s="366"/>
      <c r="FO162" s="366"/>
      <c r="FP162" s="366"/>
      <c r="FQ162" s="366"/>
      <c r="FR162" s="366"/>
      <c r="FS162" s="366"/>
      <c r="FT162" s="366"/>
      <c r="FU162" s="366"/>
      <c r="FV162" s="366"/>
      <c r="FW162" s="366"/>
      <c r="FX162" s="366"/>
      <c r="FY162" s="366"/>
      <c r="FZ162" s="366"/>
      <c r="GA162" s="366"/>
      <c r="GB162" s="366"/>
      <c r="GC162" s="366"/>
      <c r="GD162" s="366"/>
      <c r="GE162" s="366"/>
      <c r="GF162" s="366"/>
      <c r="GG162" s="366"/>
      <c r="GH162" s="366"/>
      <c r="GI162" s="366"/>
      <c r="GJ162" s="366"/>
      <c r="GK162" s="366"/>
      <c r="GL162" s="366"/>
      <c r="GM162" s="366"/>
      <c r="GN162" s="366"/>
      <c r="GO162" s="366"/>
      <c r="GP162" s="366"/>
      <c r="GQ162" s="366"/>
      <c r="GR162" s="366"/>
      <c r="GS162" s="366"/>
      <c r="GT162" s="366"/>
      <c r="GU162" s="366"/>
      <c r="GV162" s="366"/>
      <c r="GW162" s="366"/>
      <c r="GX162" s="366"/>
      <c r="GY162" s="366"/>
      <c r="GZ162" s="366"/>
      <c r="HA162" s="366"/>
      <c r="HB162" s="366"/>
      <c r="HC162" s="366"/>
      <c r="HD162" s="366"/>
      <c r="HE162" s="366"/>
      <c r="HF162" s="366"/>
      <c r="HG162" s="366"/>
      <c r="HH162" s="366"/>
      <c r="HI162" s="366"/>
      <c r="HJ162" s="366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55" t="s">
        <v>24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6" t="s">
        <v>86</v>
      </c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  <c r="BN164" s="356"/>
      <c r="BO164" s="356"/>
      <c r="BP164" s="356"/>
      <c r="BQ164" s="356"/>
      <c r="BR164" s="356"/>
      <c r="BS164" s="356"/>
      <c r="BT164" s="356"/>
      <c r="BU164" s="356"/>
      <c r="BV164" s="356"/>
      <c r="BW164" s="356"/>
      <c r="BX164" s="356"/>
      <c r="BY164" s="356"/>
      <c r="BZ164" s="356"/>
      <c r="CA164" s="356"/>
      <c r="CB164" s="356"/>
      <c r="CC164" s="356"/>
      <c r="CD164" s="356"/>
      <c r="CE164" s="356"/>
      <c r="CF164" s="356"/>
      <c r="CG164" s="356"/>
      <c r="CH164" s="356"/>
      <c r="CI164" s="356"/>
      <c r="CJ164" s="356"/>
      <c r="CK164" s="356"/>
      <c r="CL164" s="356"/>
      <c r="CM164" s="356"/>
      <c r="CN164" s="356"/>
      <c r="CO164" s="356"/>
      <c r="CP164" s="356"/>
      <c r="CQ164" s="356"/>
      <c r="CR164" s="356"/>
      <c r="CS164" s="356"/>
      <c r="CT164" s="356"/>
      <c r="CU164" s="356"/>
      <c r="CV164" s="356"/>
      <c r="CW164" s="356"/>
      <c r="CX164" s="356"/>
      <c r="CY164" s="356"/>
      <c r="CZ164" s="356"/>
      <c r="DA164" s="356"/>
      <c r="DB164" s="356"/>
      <c r="DC164" s="356"/>
      <c r="DD164" s="356"/>
      <c r="DE164" s="356"/>
      <c r="DF164" s="356"/>
      <c r="DG164" s="356"/>
      <c r="DH164" s="356"/>
      <c r="DI164" s="356"/>
      <c r="DJ164" s="356"/>
      <c r="DK164" s="356"/>
      <c r="DL164" s="356"/>
      <c r="DM164" s="356"/>
      <c r="DN164" s="356"/>
      <c r="DO164" s="356"/>
      <c r="DP164" s="356"/>
      <c r="DQ164" s="356"/>
      <c r="DR164" s="356"/>
      <c r="DS164" s="356"/>
      <c r="DT164" s="356"/>
      <c r="DU164" s="356"/>
      <c r="DV164" s="356"/>
      <c r="DW164" s="356"/>
      <c r="DX164" s="356"/>
      <c r="DY164" s="356"/>
      <c r="DZ164" s="356"/>
      <c r="EA164" s="356"/>
      <c r="EB164" s="356"/>
      <c r="EC164" s="356"/>
      <c r="ED164" s="356"/>
      <c r="EE164" s="356"/>
      <c r="EF164" s="356"/>
      <c r="EG164" s="356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56"/>
      <c r="EV164" s="356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7" t="s">
        <v>183</v>
      </c>
      <c r="FQ164" s="357"/>
      <c r="FR164" s="357"/>
      <c r="FS164" s="357"/>
      <c r="FT164" s="357"/>
      <c r="FU164" s="357"/>
      <c r="FV164" s="357"/>
      <c r="FW164" s="357"/>
      <c r="FX164" s="357"/>
      <c r="FY164" s="357"/>
      <c r="FZ164" s="357"/>
      <c r="GA164" s="357"/>
      <c r="GB164" s="357"/>
      <c r="GC164" s="357"/>
      <c r="GD164" s="357"/>
      <c r="GE164" s="357"/>
      <c r="GF164" s="357"/>
      <c r="GG164" s="357"/>
      <c r="GH164" s="357"/>
      <c r="GI164" s="357"/>
      <c r="GJ164" s="357"/>
      <c r="GK164" s="357"/>
      <c r="GL164" s="357"/>
      <c r="GM164" s="357"/>
      <c r="GN164" s="357"/>
      <c r="GO164" s="357"/>
      <c r="GP164" s="357"/>
      <c r="GQ164" s="357"/>
      <c r="GR164" s="357"/>
      <c r="GS164" s="357"/>
      <c r="GT164" s="357"/>
      <c r="GU164" s="357"/>
      <c r="GV164" s="357"/>
      <c r="GW164" s="357"/>
      <c r="GX164" s="357"/>
      <c r="GY164" s="357"/>
      <c r="GZ164" s="358"/>
      <c r="HA164" s="359" t="s">
        <v>141</v>
      </c>
      <c r="HB164" s="359"/>
      <c r="HC164" s="359"/>
      <c r="HD164" s="359"/>
      <c r="HE164" s="359"/>
      <c r="HF164" s="359"/>
      <c r="HG164" s="359"/>
      <c r="HH164" s="359"/>
      <c r="HI164" s="359"/>
      <c r="HJ164" s="359"/>
    </row>
    <row r="165" spans="1:218" s="33" customFormat="1" ht="13.5" customHeight="1" x14ac:dyDescent="0.25">
      <c r="A165" s="360" t="s">
        <v>25</v>
      </c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1" t="s">
        <v>26</v>
      </c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  <c r="EA165" s="361"/>
      <c r="EB165" s="361"/>
      <c r="EC165" s="361"/>
      <c r="ED165" s="361"/>
      <c r="EE165" s="361"/>
      <c r="EF165" s="361"/>
      <c r="EG165" s="361"/>
      <c r="EH165" s="361"/>
      <c r="EI165" s="361"/>
      <c r="EJ165" s="361"/>
      <c r="EK165" s="361"/>
      <c r="EL165" s="361"/>
      <c r="EM165" s="361"/>
      <c r="EN165" s="361"/>
      <c r="EO165" s="361"/>
      <c r="EP165" s="361"/>
      <c r="EQ165" s="361"/>
      <c r="ER165" s="361"/>
      <c r="ES165" s="361"/>
      <c r="ET165" s="361"/>
      <c r="EU165" s="361"/>
      <c r="EV165" s="361"/>
      <c r="EW165" s="361"/>
      <c r="EX165" s="361"/>
      <c r="EY165" s="361"/>
      <c r="EZ165" s="361"/>
      <c r="FA165" s="361"/>
      <c r="FB165" s="361"/>
      <c r="FC165" s="361"/>
      <c r="FD165" s="361"/>
      <c r="FE165" s="361"/>
      <c r="FF165" s="361"/>
      <c r="FG165" s="361"/>
      <c r="FH165" s="361"/>
      <c r="FI165" s="361"/>
      <c r="FJ165" s="361"/>
      <c r="FK165" s="361"/>
      <c r="FL165" s="361"/>
      <c r="FM165" s="361"/>
      <c r="FN165" s="361"/>
      <c r="FO165" s="361"/>
      <c r="FP165" s="357" t="s">
        <v>135</v>
      </c>
      <c r="FQ165" s="357"/>
      <c r="FR165" s="357"/>
      <c r="FS165" s="357"/>
      <c r="FT165" s="357"/>
      <c r="FU165" s="357"/>
      <c r="FV165" s="357"/>
      <c r="FW165" s="357"/>
      <c r="FX165" s="357"/>
      <c r="FY165" s="357"/>
      <c r="FZ165" s="357"/>
      <c r="GA165" s="357"/>
      <c r="GB165" s="357"/>
      <c r="GC165" s="357"/>
      <c r="GD165" s="357"/>
      <c r="GE165" s="357"/>
      <c r="GF165" s="357"/>
      <c r="GG165" s="357"/>
      <c r="GH165" s="357"/>
      <c r="GI165" s="357"/>
      <c r="GJ165" s="357"/>
      <c r="GK165" s="357"/>
      <c r="GL165" s="357"/>
      <c r="GM165" s="357"/>
      <c r="GN165" s="357"/>
      <c r="GO165" s="357"/>
      <c r="GP165" s="357"/>
      <c r="GQ165" s="357"/>
      <c r="GR165" s="357"/>
      <c r="GS165" s="357"/>
      <c r="GT165" s="357"/>
      <c r="GU165" s="357"/>
      <c r="GV165" s="357"/>
      <c r="GW165" s="357"/>
      <c r="GX165" s="357"/>
      <c r="GY165" s="357"/>
      <c r="GZ165" s="358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57" t="s">
        <v>134</v>
      </c>
      <c r="FQ166" s="357"/>
      <c r="FR166" s="357"/>
      <c r="FS166" s="357"/>
      <c r="FT166" s="357"/>
      <c r="FU166" s="357"/>
      <c r="FV166" s="357"/>
      <c r="FW166" s="357"/>
      <c r="FX166" s="357"/>
      <c r="FY166" s="357"/>
      <c r="FZ166" s="357"/>
      <c r="GA166" s="357"/>
      <c r="GB166" s="357"/>
      <c r="GC166" s="357"/>
      <c r="GD166" s="357"/>
      <c r="GE166" s="357"/>
      <c r="GF166" s="357"/>
      <c r="GG166" s="357"/>
      <c r="GH166" s="357"/>
      <c r="GI166" s="357"/>
      <c r="GJ166" s="357"/>
      <c r="GK166" s="357"/>
      <c r="GL166" s="357"/>
      <c r="GM166" s="357"/>
      <c r="GN166" s="357"/>
      <c r="GO166" s="357"/>
      <c r="GP166" s="357"/>
      <c r="GQ166" s="357"/>
      <c r="GR166" s="357"/>
      <c r="GS166" s="357"/>
      <c r="GT166" s="357"/>
      <c r="GU166" s="357"/>
      <c r="GV166" s="357"/>
      <c r="GW166" s="357"/>
      <c r="GX166" s="357"/>
      <c r="GY166" s="357"/>
      <c r="GZ166" s="358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297" t="s">
        <v>29</v>
      </c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9"/>
      <c r="Z170" s="297" t="s">
        <v>30</v>
      </c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9"/>
      <c r="BM170" s="297" t="s">
        <v>31</v>
      </c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9"/>
      <c r="CB170" s="306" t="s">
        <v>32</v>
      </c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8"/>
      <c r="FY170" s="309" t="s">
        <v>33</v>
      </c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</row>
    <row r="171" spans="1:218" s="33" customFormat="1" ht="13.5" customHeight="1" x14ac:dyDescent="0.25">
      <c r="A171" s="300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2"/>
      <c r="Z171" s="300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2"/>
      <c r="BM171" s="300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2"/>
      <c r="CB171" s="297" t="s">
        <v>34</v>
      </c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9"/>
      <c r="FG171" s="297" t="s">
        <v>35</v>
      </c>
      <c r="FH171" s="298"/>
      <c r="FI171" s="298"/>
      <c r="FJ171" s="298"/>
      <c r="FK171" s="298"/>
      <c r="FL171" s="298"/>
      <c r="FM171" s="298"/>
      <c r="FN171" s="298"/>
      <c r="FO171" s="298"/>
      <c r="FP171" s="298"/>
      <c r="FQ171" s="298"/>
      <c r="FR171" s="298"/>
      <c r="FS171" s="298"/>
      <c r="FT171" s="298"/>
      <c r="FU171" s="298"/>
      <c r="FV171" s="298"/>
      <c r="FW171" s="298"/>
      <c r="FX171" s="299"/>
      <c r="FY171" s="335">
        <v>20</v>
      </c>
      <c r="FZ171" s="336"/>
      <c r="GA171" s="336"/>
      <c r="GB171" s="336"/>
      <c r="GC171" s="337" t="s">
        <v>209</v>
      </c>
      <c r="GD171" s="337"/>
      <c r="GE171" s="337"/>
      <c r="GF171" s="337"/>
      <c r="GG171" s="328" t="s">
        <v>36</v>
      </c>
      <c r="GH171" s="328"/>
      <c r="GI171" s="328"/>
      <c r="GJ171" s="328"/>
      <c r="GK171" s="435"/>
      <c r="GL171" s="335">
        <v>20</v>
      </c>
      <c r="GM171" s="336"/>
      <c r="GN171" s="336"/>
      <c r="GO171" s="336"/>
      <c r="GP171" s="337" t="s">
        <v>607</v>
      </c>
      <c r="GQ171" s="337"/>
      <c r="GR171" s="337"/>
      <c r="GS171" s="337"/>
      <c r="GT171" s="364" t="s">
        <v>36</v>
      </c>
      <c r="GU171" s="364"/>
      <c r="GV171" s="364"/>
      <c r="GW171" s="364"/>
      <c r="GX171" s="365"/>
      <c r="GY171" s="362">
        <v>20</v>
      </c>
      <c r="GZ171" s="363"/>
      <c r="HA171" s="363"/>
      <c r="HB171" s="363"/>
      <c r="HC171" s="224" t="s">
        <v>609</v>
      </c>
      <c r="HD171" s="224"/>
      <c r="HE171" s="224"/>
      <c r="HF171" s="224"/>
      <c r="HG171" s="364" t="s">
        <v>36</v>
      </c>
      <c r="HH171" s="364"/>
      <c r="HI171" s="364"/>
      <c r="HJ171" s="365"/>
    </row>
    <row r="172" spans="1:218" s="33" customFormat="1" ht="13.5" customHeight="1" x14ac:dyDescent="0.25">
      <c r="A172" s="300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2"/>
      <c r="Z172" s="303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5"/>
      <c r="BM172" s="303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5"/>
      <c r="CB172" s="300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2"/>
      <c r="FG172" s="303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  <c r="FU172" s="304"/>
      <c r="FV172" s="304"/>
      <c r="FW172" s="304"/>
      <c r="FX172" s="305"/>
      <c r="FY172" s="315" t="s">
        <v>37</v>
      </c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7"/>
      <c r="GL172" s="315" t="s">
        <v>38</v>
      </c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7"/>
      <c r="GY172" s="468" t="s">
        <v>39</v>
      </c>
      <c r="GZ172" s="468"/>
      <c r="HA172" s="468"/>
      <c r="HB172" s="468"/>
      <c r="HC172" s="468"/>
      <c r="HD172" s="468"/>
      <c r="HE172" s="468"/>
      <c r="HF172" s="468"/>
      <c r="HG172" s="468"/>
      <c r="HH172" s="468"/>
      <c r="HI172" s="468"/>
      <c r="HJ172" s="468"/>
    </row>
    <row r="173" spans="1:218" s="33" customFormat="1" ht="24.75" customHeight="1" x14ac:dyDescent="0.25">
      <c r="A173" s="300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2"/>
      <c r="Z173" s="297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7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7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16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15"/>
      <c r="CB173" s="300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2"/>
      <c r="FG173" s="297" t="s">
        <v>59</v>
      </c>
      <c r="FH173" s="298"/>
      <c r="FI173" s="298"/>
      <c r="FJ173" s="298"/>
      <c r="FK173" s="298"/>
      <c r="FL173" s="298"/>
      <c r="FM173" s="298"/>
      <c r="FN173" s="298"/>
      <c r="FO173" s="298"/>
      <c r="FP173" s="298"/>
      <c r="FQ173" s="299"/>
      <c r="FR173" s="297" t="s">
        <v>41</v>
      </c>
      <c r="FS173" s="298"/>
      <c r="FT173" s="298"/>
      <c r="FU173" s="298"/>
      <c r="FV173" s="298"/>
      <c r="FW173" s="298"/>
      <c r="FX173" s="299"/>
      <c r="FY173" s="315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7"/>
      <c r="GL173" s="315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7"/>
      <c r="GY173" s="323"/>
      <c r="GZ173" s="323"/>
      <c r="HA173" s="323"/>
      <c r="HB173" s="323"/>
      <c r="HC173" s="323"/>
      <c r="HD173" s="323"/>
      <c r="HE173" s="323"/>
      <c r="HF173" s="323"/>
      <c r="HG173" s="323"/>
      <c r="HH173" s="323"/>
      <c r="HI173" s="323"/>
      <c r="HJ173" s="323"/>
    </row>
    <row r="174" spans="1:218" s="22" customFormat="1" ht="15.75" x14ac:dyDescent="0.25">
      <c r="A174" s="303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5"/>
      <c r="Z174" s="318" t="s">
        <v>42</v>
      </c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8" t="s">
        <v>42</v>
      </c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8" t="s">
        <v>42</v>
      </c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8" t="s">
        <v>42</v>
      </c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20"/>
      <c r="CB174" s="303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5"/>
      <c r="FG174" s="303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5"/>
      <c r="FR174" s="303"/>
      <c r="FS174" s="304"/>
      <c r="FT174" s="304"/>
      <c r="FU174" s="304"/>
      <c r="FV174" s="304"/>
      <c r="FW174" s="304"/>
      <c r="FX174" s="305"/>
      <c r="FY174" s="318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20"/>
      <c r="GL174" s="318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20"/>
      <c r="GY174" s="323"/>
      <c r="GZ174" s="323"/>
      <c r="HA174" s="323"/>
      <c r="HB174" s="323"/>
      <c r="HC174" s="323"/>
      <c r="HD174" s="323"/>
      <c r="HE174" s="323"/>
      <c r="HF174" s="323"/>
      <c r="HG174" s="323"/>
      <c r="HH174" s="323"/>
      <c r="HI174" s="323"/>
      <c r="HJ174" s="323"/>
    </row>
    <row r="175" spans="1:218" s="22" customFormat="1" ht="15.75" x14ac:dyDescent="0.25">
      <c r="A175" s="310">
        <v>1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2"/>
      <c r="Z175" s="310">
        <v>2</v>
      </c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>
        <v>3</v>
      </c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0">
        <v>4</v>
      </c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0">
        <v>5</v>
      </c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2"/>
      <c r="CB175" s="310">
        <v>7</v>
      </c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2"/>
      <c r="FG175" s="310">
        <v>8</v>
      </c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2"/>
      <c r="FR175" s="310">
        <v>9</v>
      </c>
      <c r="FS175" s="311"/>
      <c r="FT175" s="311"/>
      <c r="FU175" s="311"/>
      <c r="FV175" s="311"/>
      <c r="FW175" s="311"/>
      <c r="FX175" s="312"/>
      <c r="FY175" s="310">
        <v>10</v>
      </c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2"/>
      <c r="GL175" s="310">
        <v>11</v>
      </c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2"/>
      <c r="GY175" s="401">
        <v>12</v>
      </c>
      <c r="GZ175" s="401"/>
      <c r="HA175" s="401"/>
      <c r="HB175" s="401"/>
      <c r="HC175" s="401"/>
      <c r="HD175" s="401"/>
      <c r="HE175" s="401"/>
      <c r="HF175" s="401"/>
      <c r="HG175" s="401"/>
      <c r="HH175" s="401"/>
      <c r="HI175" s="401"/>
      <c r="HJ175" s="401"/>
    </row>
    <row r="176" spans="1:218" s="22" customFormat="1" ht="32.25" hidden="1" customHeight="1" x14ac:dyDescent="0.25">
      <c r="A176" s="406" t="str">
        <f>A259</f>
        <v>802111О.99.0.БА96АП76001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8"/>
      <c r="Z176" s="414" t="str">
        <f>U259</f>
        <v>не указано</v>
      </c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 t="str">
        <f>AS259</f>
        <v>не указано</v>
      </c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0" t="str">
        <f>BE259</f>
        <v>очная</v>
      </c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2"/>
      <c r="CB176" s="429" t="s">
        <v>205</v>
      </c>
      <c r="CC176" s="430"/>
      <c r="CD176" s="430"/>
      <c r="CE176" s="430"/>
      <c r="CF176" s="430"/>
      <c r="CG176" s="430"/>
      <c r="CH176" s="430"/>
      <c r="CI176" s="430"/>
      <c r="CJ176" s="430"/>
      <c r="CK176" s="430"/>
      <c r="CL176" s="430"/>
      <c r="CM176" s="430"/>
      <c r="CN176" s="430"/>
      <c r="CO176" s="430"/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1"/>
      <c r="FG176" s="209" t="s">
        <v>46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47</v>
      </c>
      <c r="FS176" s="210"/>
      <c r="FT176" s="210"/>
      <c r="FU176" s="210"/>
      <c r="FV176" s="210"/>
      <c r="FW176" s="210"/>
      <c r="FX176" s="210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22" customFormat="1" ht="32.2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199</v>
      </c>
      <c r="CC177" s="430"/>
      <c r="CD177" s="430"/>
      <c r="CE177" s="430"/>
      <c r="CF177" s="430"/>
      <c r="CG177" s="430"/>
      <c r="CH177" s="430"/>
      <c r="CI177" s="430"/>
      <c r="CJ177" s="430"/>
      <c r="CK177" s="430"/>
      <c r="CL177" s="430"/>
      <c r="CM177" s="430"/>
      <c r="CN177" s="430"/>
      <c r="CO177" s="430"/>
      <c r="CP177" s="430"/>
      <c r="CQ177" s="430"/>
      <c r="CR177" s="430"/>
      <c r="CS177" s="430"/>
      <c r="CT177" s="430"/>
      <c r="CU177" s="430"/>
      <c r="CV177" s="430"/>
      <c r="CW177" s="430"/>
      <c r="CX177" s="430"/>
      <c r="CY177" s="430"/>
      <c r="CZ177" s="430"/>
      <c r="DA177" s="430"/>
      <c r="DB177" s="430"/>
      <c r="DC177" s="430"/>
      <c r="DD177" s="430"/>
      <c r="DE177" s="430"/>
      <c r="DF177" s="430"/>
      <c r="DG177" s="430"/>
      <c r="DH177" s="430"/>
      <c r="DI177" s="430"/>
      <c r="DJ177" s="430"/>
      <c r="DK177" s="430"/>
      <c r="DL177" s="430"/>
      <c r="DM177" s="430"/>
      <c r="DN177" s="430"/>
      <c r="DO177" s="430"/>
      <c r="DP177" s="430"/>
      <c r="DQ177" s="430"/>
      <c r="DR177" s="430"/>
      <c r="DS177" s="430"/>
      <c r="DT177" s="430"/>
      <c r="DU177" s="430"/>
      <c r="DV177" s="430"/>
      <c r="DW177" s="430"/>
      <c r="DX177" s="430"/>
      <c r="DY177" s="430"/>
      <c r="DZ177" s="430"/>
      <c r="EA177" s="430"/>
      <c r="EB177" s="430"/>
      <c r="EC177" s="430"/>
      <c r="ED177" s="430"/>
      <c r="EE177" s="430"/>
      <c r="EF177" s="430"/>
      <c r="EG177" s="430"/>
      <c r="EH177" s="430"/>
      <c r="EI177" s="430"/>
      <c r="EJ177" s="430"/>
      <c r="EK177" s="430"/>
      <c r="EL177" s="430"/>
      <c r="EM177" s="430"/>
      <c r="EN177" s="430"/>
      <c r="EO177" s="430"/>
      <c r="EP177" s="430"/>
      <c r="EQ177" s="430"/>
      <c r="ER177" s="430"/>
      <c r="ES177" s="430"/>
      <c r="ET177" s="430"/>
      <c r="EU177" s="430"/>
      <c r="EV177" s="430"/>
      <c r="EW177" s="430"/>
      <c r="EX177" s="430"/>
      <c r="EY177" s="430"/>
      <c r="EZ177" s="430"/>
      <c r="FA177" s="430"/>
      <c r="FB177" s="430"/>
      <c r="FC177" s="430"/>
      <c r="FD177" s="430"/>
      <c r="FE177" s="430"/>
      <c r="FF177" s="431"/>
      <c r="FG177" s="209" t="s">
        <v>46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47</v>
      </c>
      <c r="FS177" s="210"/>
      <c r="FT177" s="210"/>
      <c r="FU177" s="210"/>
      <c r="FV177" s="210"/>
      <c r="FW177" s="210"/>
      <c r="FX177" s="210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22" customFormat="1" ht="40.5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200</v>
      </c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  <c r="CR178" s="430"/>
      <c r="CS178" s="430"/>
      <c r="CT178" s="430"/>
      <c r="CU178" s="430"/>
      <c r="CV178" s="430"/>
      <c r="CW178" s="430"/>
      <c r="CX178" s="430"/>
      <c r="CY178" s="430"/>
      <c r="CZ178" s="430"/>
      <c r="DA178" s="430"/>
      <c r="DB178" s="430"/>
      <c r="DC178" s="430"/>
      <c r="DD178" s="430"/>
      <c r="DE178" s="430"/>
      <c r="DF178" s="430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1"/>
      <c r="FG178" s="209" t="s">
        <v>46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47</v>
      </c>
      <c r="FS178" s="210"/>
      <c r="FT178" s="210"/>
      <c r="FU178" s="210"/>
      <c r="FV178" s="210"/>
      <c r="FW178" s="210"/>
      <c r="FX178" s="210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22" customFormat="1" ht="33" hidden="1" customHeight="1" x14ac:dyDescent="0.25">
      <c r="A179" s="409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1"/>
      <c r="Z179" s="416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6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6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23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5"/>
      <c r="CB179" s="429" t="s">
        <v>206</v>
      </c>
      <c r="CC179" s="430"/>
      <c r="CD179" s="430"/>
      <c r="CE179" s="430"/>
      <c r="CF179" s="430"/>
      <c r="CG179" s="430"/>
      <c r="CH179" s="430"/>
      <c r="CI179" s="430"/>
      <c r="CJ179" s="430"/>
      <c r="CK179" s="430"/>
      <c r="CL179" s="430"/>
      <c r="CM179" s="430"/>
      <c r="CN179" s="430"/>
      <c r="CO179" s="430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1"/>
      <c r="FG179" s="209" t="s">
        <v>46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47</v>
      </c>
      <c r="FS179" s="210"/>
      <c r="FT179" s="210"/>
      <c r="FU179" s="210"/>
      <c r="FV179" s="210"/>
      <c r="FW179" s="210"/>
      <c r="FX179" s="210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22" customFormat="1" ht="32.25" hidden="1" customHeight="1" x14ac:dyDescent="0.25">
      <c r="A180" s="412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413"/>
      <c r="Z180" s="418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8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8"/>
      <c r="BA180" s="419"/>
      <c r="BB180" s="419"/>
      <c r="BC180" s="419"/>
      <c r="BD180" s="419"/>
      <c r="BE180" s="419"/>
      <c r="BF180" s="419"/>
      <c r="BG180" s="419"/>
      <c r="BH180" s="419"/>
      <c r="BI180" s="419"/>
      <c r="BJ180" s="419"/>
      <c r="BK180" s="419"/>
      <c r="BL180" s="419"/>
      <c r="BM180" s="426"/>
      <c r="BN180" s="427"/>
      <c r="BO180" s="427"/>
      <c r="BP180" s="427"/>
      <c r="BQ180" s="427"/>
      <c r="BR180" s="427"/>
      <c r="BS180" s="427"/>
      <c r="BT180" s="427"/>
      <c r="BU180" s="427"/>
      <c r="BV180" s="427"/>
      <c r="BW180" s="427"/>
      <c r="BX180" s="427"/>
      <c r="BY180" s="427"/>
      <c r="BZ180" s="427"/>
      <c r="CA180" s="428"/>
      <c r="CB180" s="429" t="s">
        <v>201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6" customFormat="1" ht="32.25" hidden="1" customHeight="1" x14ac:dyDescent="0.25">
      <c r="A181" s="406" t="str">
        <f>A260</f>
        <v>802111О.99.0.БА96АМ76001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8"/>
      <c r="Z181" s="414" t="str">
        <f>U260</f>
        <v>обучающиеся с ограниченными возможностями здоровья (ОВЗ)</v>
      </c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 t="str">
        <f>AS260</f>
        <v>не указано</v>
      </c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0" t="str">
        <f>BE260</f>
        <v>очная</v>
      </c>
      <c r="BN181" s="421"/>
      <c r="BO181" s="421"/>
      <c r="BP181" s="421"/>
      <c r="BQ181" s="421"/>
      <c r="BR181" s="421"/>
      <c r="BS181" s="421"/>
      <c r="BT181" s="421"/>
      <c r="BU181" s="421"/>
      <c r="BV181" s="421"/>
      <c r="BW181" s="421"/>
      <c r="BX181" s="421"/>
      <c r="BY181" s="421"/>
      <c r="BZ181" s="421"/>
      <c r="CA181" s="422"/>
      <c r="CB181" s="429" t="s">
        <v>205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6" customFormat="1" ht="32.2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199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6" customFormat="1" ht="40.5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200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6" customFormat="1" ht="33" hidden="1" customHeight="1" x14ac:dyDescent="0.25">
      <c r="A184" s="409"/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1"/>
      <c r="Z184" s="416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6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6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23"/>
      <c r="BN184" s="424"/>
      <c r="BO184" s="424"/>
      <c r="BP184" s="424"/>
      <c r="BQ184" s="424"/>
      <c r="BR184" s="424"/>
      <c r="BS184" s="424"/>
      <c r="BT184" s="424"/>
      <c r="BU184" s="424"/>
      <c r="BV184" s="424"/>
      <c r="BW184" s="424"/>
      <c r="BX184" s="424"/>
      <c r="BY184" s="424"/>
      <c r="BZ184" s="424"/>
      <c r="CA184" s="425"/>
      <c r="CB184" s="429" t="s">
        <v>206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12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413"/>
      <c r="Z185" s="418"/>
      <c r="AA185" s="419"/>
      <c r="AB185" s="419"/>
      <c r="AC185" s="419"/>
      <c r="AD185" s="419"/>
      <c r="AE185" s="419"/>
      <c r="AF185" s="419"/>
      <c r="AG185" s="419"/>
      <c r="AH185" s="419"/>
      <c r="AI185" s="419"/>
      <c r="AJ185" s="419"/>
      <c r="AK185" s="419"/>
      <c r="AL185" s="419"/>
      <c r="AM185" s="418"/>
      <c r="AN185" s="419"/>
      <c r="AO185" s="419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8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26"/>
      <c r="BN185" s="427"/>
      <c r="BO185" s="427"/>
      <c r="BP185" s="427"/>
      <c r="BQ185" s="427"/>
      <c r="BR185" s="427"/>
      <c r="BS185" s="427"/>
      <c r="BT185" s="427"/>
      <c r="BU185" s="427"/>
      <c r="BV185" s="427"/>
      <c r="BW185" s="427"/>
      <c r="BX185" s="427"/>
      <c r="BY185" s="427"/>
      <c r="BZ185" s="427"/>
      <c r="CA185" s="428"/>
      <c r="CB185" s="429" t="s">
        <v>201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6" t="str">
        <f>A261</f>
        <v>802111О.99.0.БА96АО26001</v>
      </c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8"/>
      <c r="Z186" s="414" t="str">
        <f>U261</f>
        <v>дети-инвалиды</v>
      </c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4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4" t="str">
        <f>AS261</f>
        <v>не указано</v>
      </c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20" t="str">
        <f>BE261</f>
        <v>очная</v>
      </c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2"/>
      <c r="CB186" s="429" t="s">
        <v>205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32.2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199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40.5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200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3" hidden="1" customHeight="1" x14ac:dyDescent="0.25">
      <c r="A189" s="409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1"/>
      <c r="Z189" s="416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6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6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23"/>
      <c r="BN189" s="424"/>
      <c r="BO189" s="424"/>
      <c r="BP189" s="424"/>
      <c r="BQ189" s="424"/>
      <c r="BR189" s="424"/>
      <c r="BS189" s="424"/>
      <c r="BT189" s="424"/>
      <c r="BU189" s="424"/>
      <c r="BV189" s="424"/>
      <c r="BW189" s="424"/>
      <c r="BX189" s="424"/>
      <c r="BY189" s="424"/>
      <c r="BZ189" s="424"/>
      <c r="CA189" s="425"/>
      <c r="CB189" s="429" t="s">
        <v>206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12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413"/>
      <c r="Z190" s="418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8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8"/>
      <c r="BA190" s="419"/>
      <c r="BB190" s="419"/>
      <c r="BC190" s="419"/>
      <c r="BD190" s="419"/>
      <c r="BE190" s="419"/>
      <c r="BF190" s="419"/>
      <c r="BG190" s="419"/>
      <c r="BH190" s="419"/>
      <c r="BI190" s="419"/>
      <c r="BJ190" s="419"/>
      <c r="BK190" s="419"/>
      <c r="BL190" s="419"/>
      <c r="BM190" s="426"/>
      <c r="BN190" s="427"/>
      <c r="BO190" s="427"/>
      <c r="BP190" s="427"/>
      <c r="BQ190" s="427"/>
      <c r="BR190" s="427"/>
      <c r="BS190" s="427"/>
      <c r="BT190" s="427"/>
      <c r="BU190" s="427"/>
      <c r="BV190" s="427"/>
      <c r="BW190" s="427"/>
      <c r="BX190" s="427"/>
      <c r="BY190" s="427"/>
      <c r="BZ190" s="427"/>
      <c r="CA190" s="428"/>
      <c r="CB190" s="429" t="s">
        <v>201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6" t="str">
        <f>A262</f>
        <v>802111О.99.0.БА96АА00001</v>
      </c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8"/>
      <c r="Z191" s="414" t="str">
        <f>U262</f>
        <v>обучающиеся с ограниченными возможностями здоровья (ОВЗ)</v>
      </c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4" t="str">
        <f>AG262</f>
        <v>адаптированная образовательная программа</v>
      </c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4" t="str">
        <f>AS262</f>
        <v>не указано</v>
      </c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20" t="str">
        <f>BE262</f>
        <v>очная</v>
      </c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2"/>
      <c r="CB191" s="429" t="s">
        <v>205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>
        <v>40</v>
      </c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>
        <v>42</v>
      </c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>
        <v>35</v>
      </c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32.2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199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40.5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200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3" hidden="1" customHeight="1" x14ac:dyDescent="0.25">
      <c r="A194" s="409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1"/>
      <c r="Z194" s="416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6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6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23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5"/>
      <c r="CB194" s="429" t="s">
        <v>206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12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413"/>
      <c r="Z195" s="418"/>
      <c r="AA195" s="419"/>
      <c r="AB195" s="419"/>
      <c r="AC195" s="419"/>
      <c r="AD195" s="419"/>
      <c r="AE195" s="419"/>
      <c r="AF195" s="419"/>
      <c r="AG195" s="419"/>
      <c r="AH195" s="419"/>
      <c r="AI195" s="419"/>
      <c r="AJ195" s="419"/>
      <c r="AK195" s="419"/>
      <c r="AL195" s="419"/>
      <c r="AM195" s="418"/>
      <c r="AN195" s="419"/>
      <c r="AO195" s="419"/>
      <c r="AP195" s="419"/>
      <c r="AQ195" s="419"/>
      <c r="AR195" s="419"/>
      <c r="AS195" s="419"/>
      <c r="AT195" s="419"/>
      <c r="AU195" s="419"/>
      <c r="AV195" s="419"/>
      <c r="AW195" s="419"/>
      <c r="AX195" s="419"/>
      <c r="AY195" s="419"/>
      <c r="AZ195" s="418"/>
      <c r="BA195" s="419"/>
      <c r="BB195" s="419"/>
      <c r="BC195" s="419"/>
      <c r="BD195" s="419"/>
      <c r="BE195" s="419"/>
      <c r="BF195" s="419"/>
      <c r="BG195" s="419"/>
      <c r="BH195" s="419"/>
      <c r="BI195" s="419"/>
      <c r="BJ195" s="419"/>
      <c r="BK195" s="419"/>
      <c r="BL195" s="419"/>
      <c r="BM195" s="426"/>
      <c r="BN195" s="427"/>
      <c r="BO195" s="427"/>
      <c r="BP195" s="427"/>
      <c r="BQ195" s="427"/>
      <c r="BR195" s="427"/>
      <c r="BS195" s="427"/>
      <c r="BT195" s="427"/>
      <c r="BU195" s="427"/>
      <c r="BV195" s="427"/>
      <c r="BW195" s="427"/>
      <c r="BX195" s="427"/>
      <c r="BY195" s="427"/>
      <c r="BZ195" s="427"/>
      <c r="CA195" s="428"/>
      <c r="CB195" s="429" t="s">
        <v>201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6" t="str">
        <f>A263</f>
        <v>802111О.99.0.БА96АА25001</v>
      </c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8"/>
      <c r="Z196" s="414" t="str">
        <f>U263</f>
        <v>обучающиеся с ограниченными возможностями здоровья (ОВЗ)</v>
      </c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4" t="str">
        <f>AG263</f>
        <v>адаптированная образовательная программа</v>
      </c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4" t="str">
        <f>AS263</f>
        <v>проходящие обучение по состоянию здоровья на дому</v>
      </c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20" t="str">
        <f>BE263</f>
        <v>очная</v>
      </c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2"/>
      <c r="CB196" s="429" t="s">
        <v>205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32.2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199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40.5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200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3" hidden="1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1"/>
      <c r="Z199" s="416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6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6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23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5"/>
      <c r="CB199" s="429" t="s">
        <v>206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12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413"/>
      <c r="Z200" s="418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8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8"/>
      <c r="BA200" s="419"/>
      <c r="BB200" s="419"/>
      <c r="BC200" s="419"/>
      <c r="BD200" s="419"/>
      <c r="BE200" s="419"/>
      <c r="BF200" s="419"/>
      <c r="BG200" s="419"/>
      <c r="BH200" s="419"/>
      <c r="BI200" s="419"/>
      <c r="BJ200" s="419"/>
      <c r="BK200" s="419"/>
      <c r="BL200" s="419"/>
      <c r="BM200" s="426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8"/>
      <c r="CB200" s="429" t="s">
        <v>201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6" t="str">
        <f>A264</f>
        <v>802111О.99.0.БА96АШ58001</v>
      </c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8"/>
      <c r="Z201" s="414" t="str">
        <f>U264</f>
        <v>обучающиеся с ограниченными возможностями здоровья (ОВЗ)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4" t="str">
        <f>AG264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4" t="str">
        <f>AS264</f>
        <v>не указано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20" t="str">
        <f>BE264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205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32.2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199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40.5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200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3" hidden="1" customHeight="1" x14ac:dyDescent="0.25">
      <c r="A204" s="409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206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12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413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419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201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6" t="str">
        <f>A265</f>
        <v>802111О.99.0.БА96АБ50001</v>
      </c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8"/>
      <c r="Z206" s="414" t="str">
        <f>U265</f>
        <v>дети-инвалиды</v>
      </c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4" t="str">
        <f>AG265</f>
        <v>адаптированная образовательная программа</v>
      </c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4" t="str">
        <f>AS265</f>
        <v>не указано</v>
      </c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20" t="str">
        <f>BE265</f>
        <v>очная</v>
      </c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2"/>
      <c r="CB206" s="429" t="s">
        <v>205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32.2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199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40.5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200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3" hidden="1" customHeight="1" x14ac:dyDescent="0.25">
      <c r="A209" s="409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1"/>
      <c r="Z209" s="416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6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6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23"/>
      <c r="BN209" s="424"/>
      <c r="BO209" s="424"/>
      <c r="BP209" s="424"/>
      <c r="BQ209" s="424"/>
      <c r="BR209" s="424"/>
      <c r="BS209" s="424"/>
      <c r="BT209" s="424"/>
      <c r="BU209" s="424"/>
      <c r="BV209" s="424"/>
      <c r="BW209" s="424"/>
      <c r="BX209" s="424"/>
      <c r="BY209" s="424"/>
      <c r="BZ209" s="424"/>
      <c r="CA209" s="425"/>
      <c r="CB209" s="429" t="s">
        <v>206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1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413"/>
      <c r="Z210" s="418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8"/>
      <c r="AN210" s="419"/>
      <c r="AO210" s="419"/>
      <c r="AP210" s="419"/>
      <c r="AQ210" s="419"/>
      <c r="AR210" s="419"/>
      <c r="AS210" s="419"/>
      <c r="AT210" s="419"/>
      <c r="AU210" s="419"/>
      <c r="AV210" s="419"/>
      <c r="AW210" s="419"/>
      <c r="AX210" s="419"/>
      <c r="AY210" s="419"/>
      <c r="AZ210" s="418"/>
      <c r="BA210" s="419"/>
      <c r="BB210" s="419"/>
      <c r="BC210" s="419"/>
      <c r="BD210" s="419"/>
      <c r="BE210" s="419"/>
      <c r="BF210" s="419"/>
      <c r="BG210" s="419"/>
      <c r="BH210" s="419"/>
      <c r="BI210" s="419"/>
      <c r="BJ210" s="419"/>
      <c r="BK210" s="419"/>
      <c r="BL210" s="419"/>
      <c r="BM210" s="426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8"/>
      <c r="CB210" s="429" t="s">
        <v>201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6" t="str">
        <f>A266</f>
        <v>802111О.99.0.БА96АБ75001</v>
      </c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8"/>
      <c r="Z211" s="414" t="str">
        <f>U266</f>
        <v>дети-инвалиды</v>
      </c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4" t="str">
        <f>AG266</f>
        <v>адаптированная образовательная программа</v>
      </c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4" t="str">
        <f>AS266</f>
        <v>проходящие обучение по состоянию здоровья на дому</v>
      </c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20" t="str">
        <f>BE266</f>
        <v>очная</v>
      </c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2"/>
      <c r="CB211" s="429" t="s">
        <v>205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32.2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199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40.5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200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3" hidden="1" customHeight="1" x14ac:dyDescent="0.25">
      <c r="A214" s="409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1"/>
      <c r="Z214" s="416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6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6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23"/>
      <c r="BN214" s="424"/>
      <c r="BO214" s="424"/>
      <c r="BP214" s="424"/>
      <c r="BQ214" s="424"/>
      <c r="BR214" s="424"/>
      <c r="BS214" s="424"/>
      <c r="BT214" s="424"/>
      <c r="BU214" s="424"/>
      <c r="BV214" s="424"/>
      <c r="BW214" s="424"/>
      <c r="BX214" s="424"/>
      <c r="BY214" s="424"/>
      <c r="BZ214" s="424"/>
      <c r="CA214" s="425"/>
      <c r="CB214" s="429" t="s">
        <v>206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12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413"/>
      <c r="Z215" s="418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8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8"/>
      <c r="BA215" s="419"/>
      <c r="BB215" s="419"/>
      <c r="BC215" s="419"/>
      <c r="BD215" s="419"/>
      <c r="BE215" s="419"/>
      <c r="BF215" s="419"/>
      <c r="BG215" s="419"/>
      <c r="BH215" s="419"/>
      <c r="BI215" s="419"/>
      <c r="BJ215" s="419"/>
      <c r="BK215" s="419"/>
      <c r="BL215" s="419"/>
      <c r="BM215" s="426"/>
      <c r="BN215" s="427"/>
      <c r="BO215" s="427"/>
      <c r="BP215" s="427"/>
      <c r="BQ215" s="427"/>
      <c r="BR215" s="427"/>
      <c r="BS215" s="427"/>
      <c r="BT215" s="427"/>
      <c r="BU215" s="427"/>
      <c r="BV215" s="427"/>
      <c r="BW215" s="427"/>
      <c r="BX215" s="427"/>
      <c r="BY215" s="427"/>
      <c r="BZ215" s="427"/>
      <c r="CA215" s="428"/>
      <c r="CB215" s="429" t="s">
        <v>201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536" t="str">
        <f>A267</f>
        <v>802111О.99.0.БА96АЭ08001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498" t="str">
        <f>U267</f>
        <v>дети-инвалиды</v>
      </c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 t="str">
        <f>AG267</f>
        <v>не указано</v>
      </c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 t="str">
        <f>AS267</f>
        <v>не указано</v>
      </c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502" t="str">
        <f>BE267</f>
        <v>очная</v>
      </c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429" t="s">
        <v>601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>
        <v>41.8</v>
      </c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>
        <v>42.22</v>
      </c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>
        <v>42.64</v>
      </c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32.25" customHeight="1" x14ac:dyDescent="0.25">
      <c r="A217" s="537"/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429" t="s">
        <v>199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>
        <v>10.3</v>
      </c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>
        <v>10.3</v>
      </c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>
        <v>10.3</v>
      </c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40.5" hidden="1" customHeight="1" x14ac:dyDescent="0.25">
      <c r="A218" s="537"/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429" t="s">
        <v>200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>
        <v>70</v>
      </c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>
        <v>72</v>
      </c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>
        <v>73</v>
      </c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3" customHeight="1" x14ac:dyDescent="0.25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429" t="s">
        <v>206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>
        <v>42.9</v>
      </c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>
        <f>FY219</f>
        <v>42.9</v>
      </c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>
        <f>GL219</f>
        <v>42.9</v>
      </c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36" t="str">
        <f>A268</f>
        <v>802111О.99.0.БА96АЭ33001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498" t="str">
        <f>U268</f>
        <v>дети-инвалиды</v>
      </c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 t="str">
        <f>AG268</f>
        <v>не указано</v>
      </c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 t="str">
        <f>AS268</f>
        <v>проходящие обучение по состоянию здоровья на дому</v>
      </c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502" t="str">
        <f>BE268</f>
        <v>очная</v>
      </c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429" t="s">
        <v>205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hidden="1" customHeight="1" x14ac:dyDescent="0.25">
      <c r="A221" s="537"/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537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502"/>
      <c r="BN221" s="502"/>
      <c r="BO221" s="502"/>
      <c r="BP221" s="502"/>
      <c r="BQ221" s="502"/>
      <c r="BR221" s="502"/>
      <c r="BS221" s="502"/>
      <c r="BT221" s="502"/>
      <c r="BU221" s="502"/>
      <c r="BV221" s="502"/>
      <c r="BW221" s="502"/>
      <c r="BX221" s="502"/>
      <c r="BY221" s="502"/>
      <c r="BZ221" s="502"/>
      <c r="CA221" s="502"/>
      <c r="CB221" s="429" t="s">
        <v>199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37"/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429" t="s">
        <v>200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hidden="1" customHeight="1" x14ac:dyDescent="0.25">
      <c r="A223" s="537"/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502"/>
      <c r="BN223" s="502"/>
      <c r="BO223" s="502"/>
      <c r="BP223" s="502"/>
      <c r="BQ223" s="502"/>
      <c r="BR223" s="502"/>
      <c r="BS223" s="502"/>
      <c r="BT223" s="502"/>
      <c r="BU223" s="502"/>
      <c r="BV223" s="502"/>
      <c r="BW223" s="502"/>
      <c r="BX223" s="502"/>
      <c r="BY223" s="502"/>
      <c r="BZ223" s="502"/>
      <c r="CA223" s="502"/>
      <c r="CB223" s="429" t="s">
        <v>206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hidden="1" customHeight="1" x14ac:dyDescent="0.25">
      <c r="A224" s="537"/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429" t="s">
        <v>201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customHeight="1" x14ac:dyDescent="0.25">
      <c r="A225" s="536" t="str">
        <f>A269</f>
        <v>802111О.99.0.БА96АЮ58001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498" t="str">
        <f>U269</f>
        <v>не указано</v>
      </c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 t="str">
        <f>AG269</f>
        <v>не указано</v>
      </c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 t="str">
        <f>AS269</f>
        <v>не указано</v>
      </c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502" t="str">
        <f>BE269</f>
        <v>очная</v>
      </c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429" t="s">
        <v>601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>
        <v>42.3</v>
      </c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>
        <f>FY225</f>
        <v>42.3</v>
      </c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>
        <f>GL225</f>
        <v>42.3</v>
      </c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customHeight="1" x14ac:dyDescent="0.25">
      <c r="A226" s="537"/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429" t="s">
        <v>199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>
        <v>10.3</v>
      </c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>
        <v>10.3</v>
      </c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>
        <v>10.3</v>
      </c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37"/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429" t="s">
        <v>200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>
        <v>70</v>
      </c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>
        <v>72</v>
      </c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>
        <v>73</v>
      </c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customHeight="1" x14ac:dyDescent="0.25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429" t="s">
        <v>206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>
        <v>42.9</v>
      </c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>
        <f>FY228</f>
        <v>42.9</v>
      </c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>
        <f>GL228</f>
        <v>42.9</v>
      </c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406" t="str">
        <f>A270</f>
        <v>802111О.99.0.БА96АЮ83001</v>
      </c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8"/>
      <c r="Z229" s="414" t="str">
        <f>U270</f>
        <v>не указано</v>
      </c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 t="str">
        <f>AG270</f>
        <v>не указано</v>
      </c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 t="str">
        <f>AS270</f>
        <v>проходящие обучение по состоянию здоровья на дому</v>
      </c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0" t="str">
        <f>BE270</f>
        <v>очная</v>
      </c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2"/>
      <c r="CB229" s="429" t="s">
        <v>205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hidden="1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3"/>
      <c r="BN230" s="424"/>
      <c r="BO230" s="424"/>
      <c r="BP230" s="424"/>
      <c r="BQ230" s="424"/>
      <c r="BR230" s="424"/>
      <c r="BS230" s="424"/>
      <c r="BT230" s="424"/>
      <c r="BU230" s="424"/>
      <c r="BV230" s="424"/>
      <c r="BW230" s="424"/>
      <c r="BX230" s="424"/>
      <c r="BY230" s="424"/>
      <c r="BZ230" s="424"/>
      <c r="CA230" s="425"/>
      <c r="CB230" s="429" t="s">
        <v>199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40.5" hidden="1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33" hidden="1" customHeight="1" x14ac:dyDescent="0.25">
      <c r="A232" s="409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206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2.25" hidden="1" customHeight="1" x14ac:dyDescent="0.25">
      <c r="A233" s="412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413"/>
      <c r="Z233" s="418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419"/>
      <c r="AK233" s="419"/>
      <c r="AL233" s="419"/>
      <c r="AM233" s="418"/>
      <c r="AN233" s="419"/>
      <c r="AO233" s="419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8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26"/>
      <c r="BN233" s="427"/>
      <c r="BO233" s="427"/>
      <c r="BP233" s="427"/>
      <c r="BQ233" s="427"/>
      <c r="BR233" s="427"/>
      <c r="BS233" s="427"/>
      <c r="BT233" s="427"/>
      <c r="BU233" s="427"/>
      <c r="BV233" s="427"/>
      <c r="BW233" s="427"/>
      <c r="BX233" s="427"/>
      <c r="BY233" s="427"/>
      <c r="BZ233" s="427"/>
      <c r="CA233" s="428"/>
      <c r="CB233" s="429" t="s">
        <v>201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hidden="1" customHeight="1" x14ac:dyDescent="0.25">
      <c r="A234" s="406" t="str">
        <f>A271</f>
        <v>802111О.99.0.БА96АЯ08001</v>
      </c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8"/>
      <c r="Z234" s="414" t="str">
        <f>U271</f>
        <v>не указано</v>
      </c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 t="str">
        <f>AG271</f>
        <v>не указано</v>
      </c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 t="str">
        <f>AS271</f>
        <v>проходящие обучение по состоянию здоровья в медицинских организациях</v>
      </c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0" t="str">
        <f>BE271</f>
        <v>очная</v>
      </c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2"/>
      <c r="CB234" s="429" t="s">
        <v>205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9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1"/>
      <c r="Z235" s="416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6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6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23"/>
      <c r="BN235" s="424"/>
      <c r="BO235" s="424"/>
      <c r="BP235" s="424"/>
      <c r="BQ235" s="424"/>
      <c r="BR235" s="424"/>
      <c r="BS235" s="424"/>
      <c r="BT235" s="424"/>
      <c r="BU235" s="424"/>
      <c r="BV235" s="424"/>
      <c r="BW235" s="424"/>
      <c r="BX235" s="424"/>
      <c r="BY235" s="424"/>
      <c r="BZ235" s="424"/>
      <c r="CA235" s="425"/>
      <c r="CB235" s="429" t="s">
        <v>199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40.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33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206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2.25" hidden="1" customHeight="1" x14ac:dyDescent="0.25">
      <c r="A238" s="412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413"/>
      <c r="Z238" s="418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419"/>
      <c r="AK238" s="419"/>
      <c r="AL238" s="419"/>
      <c r="AM238" s="418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8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26"/>
      <c r="BN238" s="427"/>
      <c r="BO238" s="427"/>
      <c r="BP238" s="427"/>
      <c r="BQ238" s="427"/>
      <c r="BR238" s="427"/>
      <c r="BS238" s="427"/>
      <c r="BT238" s="427"/>
      <c r="BU238" s="427"/>
      <c r="BV238" s="427"/>
      <c r="BW238" s="427"/>
      <c r="BX238" s="427"/>
      <c r="BY238" s="427"/>
      <c r="BZ238" s="427"/>
      <c r="CA238" s="428"/>
      <c r="CB238" s="429" t="s">
        <v>201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06" t="str">
        <f>A272</f>
        <v>802111О.99.0.БА96АЮ62001</v>
      </c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8"/>
      <c r="Z239" s="414" t="str">
        <f>U272</f>
        <v>не указано</v>
      </c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 t="str">
        <f>AG272</f>
        <v>не указано</v>
      </c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 t="str">
        <f>AS272</f>
        <v>не указано</v>
      </c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0" t="str">
        <f>BE272</f>
        <v>очно-заочное</v>
      </c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2"/>
      <c r="CB239" s="429" t="s">
        <v>205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9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1"/>
      <c r="Z240" s="416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6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6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23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5"/>
      <c r="CB240" s="429" t="s">
        <v>199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40.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33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206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2.25" hidden="1" customHeight="1" x14ac:dyDescent="0.25">
      <c r="A243" s="412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413"/>
      <c r="Z243" s="418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8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8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419"/>
      <c r="BM243" s="426"/>
      <c r="BN243" s="427"/>
      <c r="BO243" s="427"/>
      <c r="BP243" s="427"/>
      <c r="BQ243" s="427"/>
      <c r="BR243" s="427"/>
      <c r="BS243" s="427"/>
      <c r="BT243" s="427"/>
      <c r="BU243" s="427"/>
      <c r="BV243" s="427"/>
      <c r="BW243" s="427"/>
      <c r="BX243" s="427"/>
      <c r="BY243" s="427"/>
      <c r="BZ243" s="427"/>
      <c r="CA243" s="428"/>
      <c r="CB243" s="429" t="s">
        <v>201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06" t="str">
        <f>A273</f>
        <v>802111О.99.0.БА96АР01001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  <c r="Z244" s="414" t="str">
        <f>U273</f>
        <v>не указано</v>
      </c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 t="str">
        <f>AS273</f>
        <v>проходящие обучение по состоянию здоровья на дому</v>
      </c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0" t="str">
        <f>BE273</f>
        <v>очная</v>
      </c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2"/>
      <c r="CB244" s="429" t="s">
        <v>205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9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1"/>
      <c r="Z245" s="416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6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6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23"/>
      <c r="BN245" s="424"/>
      <c r="BO245" s="424"/>
      <c r="BP245" s="424"/>
      <c r="BQ245" s="424"/>
      <c r="BR245" s="424"/>
      <c r="BS245" s="424"/>
      <c r="BT245" s="424"/>
      <c r="BU245" s="424"/>
      <c r="BV245" s="424"/>
      <c r="BW245" s="424"/>
      <c r="BX245" s="424"/>
      <c r="BY245" s="424"/>
      <c r="BZ245" s="424"/>
      <c r="CA245" s="425"/>
      <c r="CB245" s="429" t="s">
        <v>199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40.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33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206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2.25" hidden="1" customHeight="1" x14ac:dyDescent="0.25">
      <c r="A248" s="412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413"/>
      <c r="Z248" s="418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419"/>
      <c r="AK248" s="419"/>
      <c r="AL248" s="419"/>
      <c r="AM248" s="418"/>
      <c r="AN248" s="419"/>
      <c r="AO248" s="419"/>
      <c r="AP248" s="419"/>
      <c r="AQ248" s="419"/>
      <c r="AR248" s="419"/>
      <c r="AS248" s="419"/>
      <c r="AT248" s="419"/>
      <c r="AU248" s="419"/>
      <c r="AV248" s="419"/>
      <c r="AW248" s="419"/>
      <c r="AX248" s="419"/>
      <c r="AY248" s="419"/>
      <c r="AZ248" s="418"/>
      <c r="BA248" s="419"/>
      <c r="BB248" s="419"/>
      <c r="BC248" s="419"/>
      <c r="BD248" s="419"/>
      <c r="BE248" s="419"/>
      <c r="BF248" s="419"/>
      <c r="BG248" s="419"/>
      <c r="BH248" s="419"/>
      <c r="BI248" s="419"/>
      <c r="BJ248" s="419"/>
      <c r="BK248" s="419"/>
      <c r="BL248" s="419"/>
      <c r="BM248" s="426"/>
      <c r="BN248" s="427"/>
      <c r="BO248" s="427"/>
      <c r="BP248" s="427"/>
      <c r="BQ248" s="427"/>
      <c r="BR248" s="427"/>
      <c r="BS248" s="427"/>
      <c r="BT248" s="427"/>
      <c r="BU248" s="427"/>
      <c r="BV248" s="427"/>
      <c r="BW248" s="427"/>
      <c r="BX248" s="427"/>
      <c r="BY248" s="427"/>
      <c r="BZ248" s="427"/>
      <c r="CA248" s="428"/>
      <c r="CB248" s="429" t="s">
        <v>201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297" t="s">
        <v>29</v>
      </c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9"/>
      <c r="U252" s="297" t="s">
        <v>49</v>
      </c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9"/>
      <c r="BE252" s="297" t="s">
        <v>50</v>
      </c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9"/>
      <c r="BQ252" s="297" t="s">
        <v>51</v>
      </c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9"/>
      <c r="CR252" s="306" t="s">
        <v>52</v>
      </c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7"/>
      <c r="DQ252" s="307"/>
      <c r="DR252" s="307"/>
      <c r="DS252" s="307"/>
      <c r="DT252" s="307"/>
      <c r="DU252" s="308"/>
      <c r="DV252" s="306" t="s">
        <v>53</v>
      </c>
      <c r="DW252" s="307"/>
      <c r="DX252" s="307"/>
      <c r="DY252" s="307"/>
      <c r="DZ252" s="307"/>
      <c r="EA252" s="307"/>
      <c r="EB252" s="307"/>
      <c r="EC252" s="307"/>
      <c r="ED252" s="307"/>
      <c r="EE252" s="307"/>
      <c r="EF252" s="307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7"/>
      <c r="FG252" s="307"/>
      <c r="FH252" s="307"/>
      <c r="FI252" s="307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7"/>
      <c r="FU252" s="307"/>
      <c r="FV252" s="307"/>
      <c r="FW252" s="307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7"/>
      <c r="GI252" s="307"/>
      <c r="GJ252" s="307"/>
      <c r="GK252" s="307"/>
      <c r="GL252" s="307"/>
      <c r="GM252" s="307"/>
      <c r="GN252" s="307"/>
      <c r="GO252" s="307"/>
      <c r="GP252" s="307"/>
      <c r="GQ252" s="307"/>
      <c r="GR252" s="308"/>
    </row>
    <row r="253" spans="1:218" s="10" customFormat="1" ht="23.25" customHeight="1" x14ac:dyDescent="0.2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2"/>
      <c r="U253" s="300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2"/>
      <c r="BE253" s="300"/>
      <c r="BF253" s="301"/>
      <c r="BG253" s="301"/>
      <c r="BH253" s="301"/>
      <c r="BI253" s="301"/>
      <c r="BJ253" s="301"/>
      <c r="BK253" s="301"/>
      <c r="BL253" s="301"/>
      <c r="BM253" s="301"/>
      <c r="BN253" s="301"/>
      <c r="BO253" s="301"/>
      <c r="BP253" s="302"/>
      <c r="BQ253" s="297" t="s">
        <v>54</v>
      </c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9"/>
      <c r="CB253" s="297" t="s">
        <v>35</v>
      </c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9"/>
      <c r="CR253" s="367"/>
      <c r="CS253" s="368"/>
      <c r="CT253" s="368"/>
      <c r="CU253" s="368"/>
      <c r="CV253" s="368"/>
      <c r="CW253" s="368"/>
      <c r="CX253" s="368"/>
      <c r="CY253" s="368"/>
      <c r="CZ253" s="368"/>
      <c r="DA253" s="369"/>
      <c r="DB253" s="367"/>
      <c r="DC253" s="368"/>
      <c r="DD253" s="368"/>
      <c r="DE253" s="368"/>
      <c r="DF253" s="368"/>
      <c r="DG253" s="368"/>
      <c r="DH253" s="368"/>
      <c r="DI253" s="368"/>
      <c r="DJ253" s="368"/>
      <c r="DK253" s="369"/>
      <c r="DL253" s="367"/>
      <c r="DM253" s="368"/>
      <c r="DN253" s="368"/>
      <c r="DO253" s="368"/>
      <c r="DP253" s="368"/>
      <c r="DQ253" s="368"/>
      <c r="DR253" s="368"/>
      <c r="DS253" s="368"/>
      <c r="DT253" s="368"/>
      <c r="DU253" s="369"/>
      <c r="DV253" s="377" t="s">
        <v>610</v>
      </c>
      <c r="DW253" s="378"/>
      <c r="DX253" s="378"/>
      <c r="DY253" s="378"/>
      <c r="DZ253" s="378"/>
      <c r="EA253" s="378"/>
      <c r="EB253" s="378"/>
      <c r="EC253" s="378"/>
      <c r="ED253" s="378"/>
      <c r="EE253" s="378"/>
      <c r="EF253" s="378"/>
      <c r="EG253" s="378"/>
      <c r="EH253" s="378"/>
      <c r="EI253" s="378"/>
      <c r="EJ253" s="378"/>
      <c r="EK253" s="378"/>
      <c r="EL253" s="378"/>
      <c r="EM253" s="378"/>
      <c r="EN253" s="378"/>
      <c r="EO253" s="378"/>
      <c r="EP253" s="378"/>
      <c r="EQ253" s="378"/>
      <c r="ER253" s="378"/>
      <c r="ES253" s="378"/>
      <c r="ET253" s="379"/>
      <c r="EU253" s="377" t="s">
        <v>611</v>
      </c>
      <c r="EV253" s="378"/>
      <c r="EW253" s="378"/>
      <c r="EX253" s="378"/>
      <c r="EY253" s="378"/>
      <c r="EZ253" s="378"/>
      <c r="FA253" s="378"/>
      <c r="FB253" s="378"/>
      <c r="FC253" s="378"/>
      <c r="FD253" s="378"/>
      <c r="FE253" s="378"/>
      <c r="FF253" s="378"/>
      <c r="FG253" s="378"/>
      <c r="FH253" s="378"/>
      <c r="FI253" s="378"/>
      <c r="FJ253" s="378"/>
      <c r="FK253" s="378"/>
      <c r="FL253" s="378"/>
      <c r="FM253" s="378"/>
      <c r="FN253" s="378"/>
      <c r="FO253" s="378"/>
      <c r="FP253" s="378"/>
      <c r="FQ253" s="378"/>
      <c r="FR253" s="378"/>
      <c r="FS253" s="378"/>
      <c r="FT253" s="379"/>
      <c r="FU253" s="377" t="s">
        <v>612</v>
      </c>
      <c r="FV253" s="378"/>
      <c r="FW253" s="378"/>
      <c r="FX253" s="378"/>
      <c r="FY253" s="378"/>
      <c r="FZ253" s="378"/>
      <c r="GA253" s="378"/>
      <c r="GB253" s="378"/>
      <c r="GC253" s="378"/>
      <c r="GD253" s="378"/>
      <c r="GE253" s="378"/>
      <c r="GF253" s="378"/>
      <c r="GG253" s="378"/>
      <c r="GH253" s="378"/>
      <c r="GI253" s="378"/>
      <c r="GJ253" s="378"/>
      <c r="GK253" s="378"/>
      <c r="GL253" s="378"/>
      <c r="GM253" s="378"/>
      <c r="GN253" s="378"/>
      <c r="GO253" s="378"/>
      <c r="GP253" s="378"/>
      <c r="GQ253" s="378"/>
      <c r="GR253" s="379"/>
    </row>
    <row r="254" spans="1:218" s="10" customFormat="1" ht="23.25" customHeight="1" x14ac:dyDescent="0.2">
      <c r="A254" s="300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2"/>
      <c r="U254" s="300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2"/>
      <c r="BE254" s="300"/>
      <c r="BF254" s="301"/>
      <c r="BG254" s="301"/>
      <c r="BH254" s="301"/>
      <c r="BI254" s="301"/>
      <c r="BJ254" s="301"/>
      <c r="BK254" s="301"/>
      <c r="BL254" s="301"/>
      <c r="BM254" s="301"/>
      <c r="BN254" s="301"/>
      <c r="BO254" s="301"/>
      <c r="BP254" s="302"/>
      <c r="BQ254" s="300"/>
      <c r="BR254" s="301"/>
      <c r="BS254" s="301"/>
      <c r="BT254" s="301"/>
      <c r="BU254" s="301"/>
      <c r="BV254" s="301"/>
      <c r="BW254" s="301"/>
      <c r="BX254" s="301"/>
      <c r="BY254" s="301"/>
      <c r="BZ254" s="301"/>
      <c r="CA254" s="302"/>
      <c r="CB254" s="300"/>
      <c r="CC254" s="301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2"/>
      <c r="CR254" s="335">
        <v>20</v>
      </c>
      <c r="CS254" s="336"/>
      <c r="CT254" s="336"/>
      <c r="CU254" s="337" t="s">
        <v>209</v>
      </c>
      <c r="CV254" s="337"/>
      <c r="CW254" s="337"/>
      <c r="CX254" s="333" t="s">
        <v>55</v>
      </c>
      <c r="CY254" s="333"/>
      <c r="CZ254" s="333"/>
      <c r="DA254" s="334"/>
      <c r="DB254" s="335">
        <v>20</v>
      </c>
      <c r="DC254" s="336"/>
      <c r="DD254" s="336"/>
      <c r="DE254" s="337" t="s">
        <v>607</v>
      </c>
      <c r="DF254" s="337"/>
      <c r="DG254" s="337"/>
      <c r="DH254" s="333" t="s">
        <v>55</v>
      </c>
      <c r="DI254" s="333"/>
      <c r="DJ254" s="333"/>
      <c r="DK254" s="334"/>
      <c r="DL254" s="335">
        <v>20</v>
      </c>
      <c r="DM254" s="336"/>
      <c r="DN254" s="336"/>
      <c r="DO254" s="337" t="s">
        <v>609</v>
      </c>
      <c r="DP254" s="337"/>
      <c r="DQ254" s="337"/>
      <c r="DR254" s="333" t="s">
        <v>55</v>
      </c>
      <c r="DS254" s="333"/>
      <c r="DT254" s="333"/>
      <c r="DU254" s="334"/>
      <c r="DV254" s="338" t="s">
        <v>56</v>
      </c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40"/>
      <c r="EI254" s="345" t="s">
        <v>57</v>
      </c>
      <c r="EJ254" s="346"/>
      <c r="EK254" s="346"/>
      <c r="EL254" s="346"/>
      <c r="EM254" s="346"/>
      <c r="EN254" s="346"/>
      <c r="EO254" s="346"/>
      <c r="EP254" s="346"/>
      <c r="EQ254" s="346"/>
      <c r="ER254" s="346"/>
      <c r="ES254" s="346"/>
      <c r="ET254" s="347"/>
      <c r="EU254" s="338" t="s">
        <v>56</v>
      </c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40"/>
      <c r="FH254" s="345" t="s">
        <v>57</v>
      </c>
      <c r="FI254" s="346"/>
      <c r="FJ254" s="346"/>
      <c r="FK254" s="346"/>
      <c r="FL254" s="346"/>
      <c r="FM254" s="346"/>
      <c r="FN254" s="346"/>
      <c r="FO254" s="346"/>
      <c r="FP254" s="346"/>
      <c r="FQ254" s="346"/>
      <c r="FR254" s="346"/>
      <c r="FS254" s="346"/>
      <c r="FT254" s="347"/>
      <c r="FU254" s="338" t="s">
        <v>56</v>
      </c>
      <c r="FV254" s="339"/>
      <c r="FW254" s="339"/>
      <c r="FX254" s="339"/>
      <c r="FY254" s="339"/>
      <c r="FZ254" s="339"/>
      <c r="GA254" s="339"/>
      <c r="GB254" s="339"/>
      <c r="GC254" s="339"/>
      <c r="GD254" s="339"/>
      <c r="GE254" s="339"/>
      <c r="GF254" s="340"/>
      <c r="GG254" s="345" t="s">
        <v>57</v>
      </c>
      <c r="GH254" s="346"/>
      <c r="GI254" s="346"/>
      <c r="GJ254" s="346"/>
      <c r="GK254" s="346"/>
      <c r="GL254" s="346"/>
      <c r="GM254" s="346"/>
      <c r="GN254" s="346"/>
      <c r="GO254" s="346"/>
      <c r="GP254" s="346"/>
      <c r="GQ254" s="346"/>
      <c r="GR254" s="347"/>
    </row>
    <row r="255" spans="1:218" s="10" customFormat="1" ht="23.25" customHeight="1" x14ac:dyDescent="0.2">
      <c r="A255" s="300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2"/>
      <c r="U255" s="303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5"/>
      <c r="BE255" s="303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5"/>
      <c r="BQ255" s="300"/>
      <c r="BR255" s="301"/>
      <c r="BS255" s="301"/>
      <c r="BT255" s="301"/>
      <c r="BU255" s="301"/>
      <c r="BV255" s="301"/>
      <c r="BW255" s="301"/>
      <c r="BX255" s="301"/>
      <c r="BY255" s="301"/>
      <c r="BZ255" s="301"/>
      <c r="CA255" s="302"/>
      <c r="CB255" s="303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5"/>
      <c r="CR255" s="315" t="s">
        <v>58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 t="s">
        <v>38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 t="s">
        <v>39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41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334"/>
      <c r="EI255" s="348"/>
      <c r="EJ255" s="349"/>
      <c r="EK255" s="349"/>
      <c r="EL255" s="349"/>
      <c r="EM255" s="349"/>
      <c r="EN255" s="349"/>
      <c r="EO255" s="349"/>
      <c r="EP255" s="349"/>
      <c r="EQ255" s="349"/>
      <c r="ER255" s="349"/>
      <c r="ES255" s="349"/>
      <c r="ET255" s="350"/>
      <c r="EU255" s="341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4"/>
      <c r="FH255" s="348"/>
      <c r="FI255" s="349"/>
      <c r="FJ255" s="349"/>
      <c r="FK255" s="349"/>
      <c r="FL255" s="349"/>
      <c r="FM255" s="349"/>
      <c r="FN255" s="349"/>
      <c r="FO255" s="349"/>
      <c r="FP255" s="349"/>
      <c r="FQ255" s="349"/>
      <c r="FR255" s="349"/>
      <c r="FS255" s="349"/>
      <c r="FT255" s="350"/>
      <c r="FU255" s="341"/>
      <c r="FV255" s="333"/>
      <c r="FW255" s="333"/>
      <c r="FX255" s="333"/>
      <c r="FY255" s="333"/>
      <c r="FZ255" s="333"/>
      <c r="GA255" s="333"/>
      <c r="GB255" s="333"/>
      <c r="GC255" s="333"/>
      <c r="GD255" s="333"/>
      <c r="GE255" s="333"/>
      <c r="GF255" s="334"/>
      <c r="GG255" s="348"/>
      <c r="GH255" s="349"/>
      <c r="GI255" s="349"/>
      <c r="GJ255" s="349"/>
      <c r="GK255" s="349"/>
      <c r="GL255" s="349"/>
      <c r="GM255" s="349"/>
      <c r="GN255" s="349"/>
      <c r="GO255" s="349"/>
      <c r="GP255" s="349"/>
      <c r="GQ255" s="349"/>
      <c r="GR255" s="350"/>
    </row>
    <row r="256" spans="1:218" s="10" customFormat="1" ht="23.25" customHeight="1" x14ac:dyDescent="0.2">
      <c r="A256" s="300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2"/>
      <c r="U256" s="229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1"/>
      <c r="AG256" s="229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1"/>
      <c r="AS256" s="229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1"/>
      <c r="BE256" s="229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1"/>
      <c r="BQ256" s="300"/>
      <c r="BR256" s="301"/>
      <c r="BS256" s="301"/>
      <c r="BT256" s="301"/>
      <c r="BU256" s="301"/>
      <c r="BV256" s="301"/>
      <c r="BW256" s="301"/>
      <c r="BX256" s="301"/>
      <c r="BY256" s="301"/>
      <c r="BZ256" s="301"/>
      <c r="CA256" s="302"/>
      <c r="CB256" s="297" t="s">
        <v>59</v>
      </c>
      <c r="CC256" s="298"/>
      <c r="CD256" s="298"/>
      <c r="CE256" s="298"/>
      <c r="CF256" s="298"/>
      <c r="CG256" s="298"/>
      <c r="CH256" s="298"/>
      <c r="CI256" s="298"/>
      <c r="CJ256" s="298"/>
      <c r="CK256" s="299"/>
      <c r="CL256" s="297" t="s">
        <v>41</v>
      </c>
      <c r="CM256" s="298"/>
      <c r="CN256" s="298"/>
      <c r="CO256" s="298"/>
      <c r="CP256" s="298"/>
      <c r="CQ256" s="299"/>
      <c r="CR256" s="315"/>
      <c r="CS256" s="316"/>
      <c r="CT256" s="316"/>
      <c r="CU256" s="316"/>
      <c r="CV256" s="316"/>
      <c r="CW256" s="316"/>
      <c r="CX256" s="316"/>
      <c r="CY256" s="316"/>
      <c r="CZ256" s="316"/>
      <c r="DA256" s="317"/>
      <c r="DB256" s="315"/>
      <c r="DC256" s="316"/>
      <c r="DD256" s="316"/>
      <c r="DE256" s="316"/>
      <c r="DF256" s="316"/>
      <c r="DG256" s="316"/>
      <c r="DH256" s="316"/>
      <c r="DI256" s="316"/>
      <c r="DJ256" s="316"/>
      <c r="DK256" s="317"/>
      <c r="DL256" s="315"/>
      <c r="DM256" s="316"/>
      <c r="DN256" s="316"/>
      <c r="DO256" s="316"/>
      <c r="DP256" s="316"/>
      <c r="DQ256" s="316"/>
      <c r="DR256" s="316"/>
      <c r="DS256" s="316"/>
      <c r="DT256" s="316"/>
      <c r="DU256" s="317"/>
      <c r="DV256" s="341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334"/>
      <c r="EI256" s="348"/>
      <c r="EJ256" s="349"/>
      <c r="EK256" s="349"/>
      <c r="EL256" s="349"/>
      <c r="EM256" s="349"/>
      <c r="EN256" s="349"/>
      <c r="EO256" s="349"/>
      <c r="EP256" s="349"/>
      <c r="EQ256" s="349"/>
      <c r="ER256" s="349"/>
      <c r="ES256" s="349"/>
      <c r="ET256" s="350"/>
      <c r="EU256" s="341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4"/>
      <c r="FH256" s="348"/>
      <c r="FI256" s="349"/>
      <c r="FJ256" s="349"/>
      <c r="FK256" s="349"/>
      <c r="FL256" s="349"/>
      <c r="FM256" s="349"/>
      <c r="FN256" s="349"/>
      <c r="FO256" s="349"/>
      <c r="FP256" s="349"/>
      <c r="FQ256" s="349"/>
      <c r="FR256" s="349"/>
      <c r="FS256" s="349"/>
      <c r="FT256" s="350"/>
      <c r="FU256" s="341"/>
      <c r="FV256" s="333"/>
      <c r="FW256" s="333"/>
      <c r="FX256" s="333"/>
      <c r="FY256" s="333"/>
      <c r="FZ256" s="333"/>
      <c r="GA256" s="333"/>
      <c r="GB256" s="333"/>
      <c r="GC256" s="333"/>
      <c r="GD256" s="333"/>
      <c r="GE256" s="333"/>
      <c r="GF256" s="334"/>
      <c r="GG256" s="348"/>
      <c r="GH256" s="349"/>
      <c r="GI256" s="349"/>
      <c r="GJ256" s="349"/>
      <c r="GK256" s="349"/>
      <c r="GL256" s="349"/>
      <c r="GM256" s="349"/>
      <c r="GN256" s="349"/>
      <c r="GO256" s="349"/>
      <c r="GP256" s="349"/>
      <c r="GQ256" s="349"/>
      <c r="GR256" s="350"/>
    </row>
    <row r="257" spans="1:218" s="10" customFormat="1" ht="23.25" customHeight="1" x14ac:dyDescent="0.2">
      <c r="A257" s="303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5"/>
      <c r="U257" s="318" t="s">
        <v>60</v>
      </c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20"/>
      <c r="AG257" s="318" t="s">
        <v>60</v>
      </c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20"/>
      <c r="AS257" s="318" t="s">
        <v>60</v>
      </c>
      <c r="AT257" s="319"/>
      <c r="AU257" s="319"/>
      <c r="AV257" s="319"/>
      <c r="AW257" s="319"/>
      <c r="AX257" s="319"/>
      <c r="AY257" s="319"/>
      <c r="AZ257" s="319"/>
      <c r="BA257" s="319"/>
      <c r="BB257" s="319"/>
      <c r="BC257" s="319"/>
      <c r="BD257" s="320"/>
      <c r="BE257" s="318" t="s">
        <v>60</v>
      </c>
      <c r="BF257" s="319"/>
      <c r="BG257" s="319"/>
      <c r="BH257" s="319"/>
      <c r="BI257" s="319"/>
      <c r="BJ257" s="319"/>
      <c r="BK257" s="319"/>
      <c r="BL257" s="319"/>
      <c r="BM257" s="319"/>
      <c r="BN257" s="319"/>
      <c r="BO257" s="319"/>
      <c r="BP257" s="320"/>
      <c r="BQ257" s="303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5"/>
      <c r="CB257" s="303"/>
      <c r="CC257" s="304"/>
      <c r="CD257" s="304"/>
      <c r="CE257" s="304"/>
      <c r="CF257" s="304"/>
      <c r="CG257" s="304"/>
      <c r="CH257" s="304"/>
      <c r="CI257" s="304"/>
      <c r="CJ257" s="304"/>
      <c r="CK257" s="305"/>
      <c r="CL257" s="303"/>
      <c r="CM257" s="304"/>
      <c r="CN257" s="304"/>
      <c r="CO257" s="304"/>
      <c r="CP257" s="304"/>
      <c r="CQ257" s="305"/>
      <c r="CR257" s="318"/>
      <c r="CS257" s="319"/>
      <c r="CT257" s="319"/>
      <c r="CU257" s="319"/>
      <c r="CV257" s="319"/>
      <c r="CW257" s="319"/>
      <c r="CX257" s="319"/>
      <c r="CY257" s="319"/>
      <c r="CZ257" s="319"/>
      <c r="DA257" s="320"/>
      <c r="DB257" s="318"/>
      <c r="DC257" s="319"/>
      <c r="DD257" s="319"/>
      <c r="DE257" s="319"/>
      <c r="DF257" s="319"/>
      <c r="DG257" s="319"/>
      <c r="DH257" s="319"/>
      <c r="DI257" s="319"/>
      <c r="DJ257" s="319"/>
      <c r="DK257" s="320"/>
      <c r="DL257" s="318"/>
      <c r="DM257" s="319"/>
      <c r="DN257" s="319"/>
      <c r="DO257" s="319"/>
      <c r="DP257" s="319"/>
      <c r="DQ257" s="319"/>
      <c r="DR257" s="319"/>
      <c r="DS257" s="319"/>
      <c r="DT257" s="319"/>
      <c r="DU257" s="320"/>
      <c r="DV257" s="342"/>
      <c r="DW257" s="343"/>
      <c r="DX257" s="343"/>
      <c r="DY257" s="343"/>
      <c r="DZ257" s="343"/>
      <c r="EA257" s="343"/>
      <c r="EB257" s="343"/>
      <c r="EC257" s="343"/>
      <c r="ED257" s="343"/>
      <c r="EE257" s="343"/>
      <c r="EF257" s="343"/>
      <c r="EG257" s="343"/>
      <c r="EH257" s="344"/>
      <c r="EI257" s="351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3"/>
      <c r="EU257" s="342"/>
      <c r="EV257" s="343"/>
      <c r="EW257" s="343"/>
      <c r="EX257" s="343"/>
      <c r="EY257" s="343"/>
      <c r="EZ257" s="343"/>
      <c r="FA257" s="343"/>
      <c r="FB257" s="343"/>
      <c r="FC257" s="343"/>
      <c r="FD257" s="343"/>
      <c r="FE257" s="343"/>
      <c r="FF257" s="343"/>
      <c r="FG257" s="344"/>
      <c r="FH257" s="351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3"/>
      <c r="FU257" s="342"/>
      <c r="FV257" s="343"/>
      <c r="FW257" s="343"/>
      <c r="FX257" s="343"/>
      <c r="FY257" s="343"/>
      <c r="FZ257" s="343"/>
      <c r="GA257" s="343"/>
      <c r="GB257" s="343"/>
      <c r="GC257" s="343"/>
      <c r="GD257" s="343"/>
      <c r="GE257" s="343"/>
      <c r="GF257" s="344"/>
      <c r="GG257" s="351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3"/>
    </row>
    <row r="258" spans="1:218" s="10" customFormat="1" ht="23.25" customHeight="1" x14ac:dyDescent="0.2">
      <c r="A258" s="310">
        <v>1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2"/>
      <c r="U258" s="310">
        <v>2</v>
      </c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2"/>
      <c r="AG258" s="310">
        <v>3</v>
      </c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2"/>
      <c r="AS258" s="310">
        <v>3</v>
      </c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2"/>
      <c r="BE258" s="310">
        <v>5</v>
      </c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2"/>
      <c r="BQ258" s="310">
        <v>7</v>
      </c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2"/>
      <c r="CB258" s="310">
        <v>8</v>
      </c>
      <c r="CC258" s="311"/>
      <c r="CD258" s="311"/>
      <c r="CE258" s="311"/>
      <c r="CF258" s="311"/>
      <c r="CG258" s="311"/>
      <c r="CH258" s="311"/>
      <c r="CI258" s="311"/>
      <c r="CJ258" s="311"/>
      <c r="CK258" s="312"/>
      <c r="CL258" s="310">
        <v>9</v>
      </c>
      <c r="CM258" s="311"/>
      <c r="CN258" s="311"/>
      <c r="CO258" s="311"/>
      <c r="CP258" s="311"/>
      <c r="CQ258" s="312"/>
      <c r="CR258" s="310">
        <v>10</v>
      </c>
      <c r="CS258" s="311"/>
      <c r="CT258" s="311"/>
      <c r="CU258" s="311"/>
      <c r="CV258" s="311"/>
      <c r="CW258" s="311"/>
      <c r="CX258" s="311"/>
      <c r="CY258" s="311"/>
      <c r="CZ258" s="311"/>
      <c r="DA258" s="312"/>
      <c r="DB258" s="310">
        <v>11</v>
      </c>
      <c r="DC258" s="311"/>
      <c r="DD258" s="311"/>
      <c r="DE258" s="311"/>
      <c r="DF258" s="311"/>
      <c r="DG258" s="311"/>
      <c r="DH258" s="311"/>
      <c r="DI258" s="311"/>
      <c r="DJ258" s="311"/>
      <c r="DK258" s="312"/>
      <c r="DL258" s="310">
        <v>12</v>
      </c>
      <c r="DM258" s="311"/>
      <c r="DN258" s="311"/>
      <c r="DO258" s="311"/>
      <c r="DP258" s="311"/>
      <c r="DQ258" s="311"/>
      <c r="DR258" s="311"/>
      <c r="DS258" s="311"/>
      <c r="DT258" s="311"/>
      <c r="DU258" s="312"/>
      <c r="DV258" s="310">
        <v>16</v>
      </c>
      <c r="DW258" s="311"/>
      <c r="DX258" s="311"/>
      <c r="DY258" s="311"/>
      <c r="DZ258" s="311"/>
      <c r="EA258" s="311"/>
      <c r="EB258" s="311"/>
      <c r="EC258" s="311"/>
      <c r="ED258" s="311"/>
      <c r="EE258" s="311"/>
      <c r="EF258" s="311"/>
      <c r="EG258" s="311"/>
      <c r="EH258" s="312"/>
      <c r="EI258" s="310">
        <v>17</v>
      </c>
      <c r="EJ258" s="311"/>
      <c r="EK258" s="311"/>
      <c r="EL258" s="311"/>
      <c r="EM258" s="311"/>
      <c r="EN258" s="311"/>
      <c r="EO258" s="311"/>
      <c r="EP258" s="311"/>
      <c r="EQ258" s="311"/>
      <c r="ER258" s="311"/>
      <c r="ES258" s="311"/>
      <c r="ET258" s="312"/>
      <c r="EU258" s="310">
        <v>16</v>
      </c>
      <c r="EV258" s="311"/>
      <c r="EW258" s="311"/>
      <c r="EX258" s="311"/>
      <c r="EY258" s="311"/>
      <c r="EZ258" s="311"/>
      <c r="FA258" s="311"/>
      <c r="FB258" s="311"/>
      <c r="FC258" s="311"/>
      <c r="FD258" s="311"/>
      <c r="FE258" s="311"/>
      <c r="FF258" s="311"/>
      <c r="FG258" s="312"/>
      <c r="FH258" s="310">
        <v>19</v>
      </c>
      <c r="FI258" s="311"/>
      <c r="FJ258" s="311"/>
      <c r="FK258" s="311"/>
      <c r="FL258" s="311"/>
      <c r="FM258" s="311"/>
      <c r="FN258" s="311"/>
      <c r="FO258" s="311"/>
      <c r="FP258" s="311"/>
      <c r="FQ258" s="311"/>
      <c r="FR258" s="311"/>
      <c r="FS258" s="311"/>
      <c r="FT258" s="312"/>
      <c r="FU258" s="310">
        <v>16</v>
      </c>
      <c r="FV258" s="311"/>
      <c r="FW258" s="311"/>
      <c r="FX258" s="311"/>
      <c r="FY258" s="311"/>
      <c r="FZ258" s="311"/>
      <c r="GA258" s="311"/>
      <c r="GB258" s="311"/>
      <c r="GC258" s="311"/>
      <c r="GD258" s="311"/>
      <c r="GE258" s="311"/>
      <c r="GF258" s="312"/>
      <c r="GG258" s="310">
        <v>21</v>
      </c>
      <c r="GH258" s="311"/>
      <c r="GI258" s="311"/>
      <c r="GJ258" s="311"/>
      <c r="GK258" s="311"/>
      <c r="GL258" s="311"/>
      <c r="GM258" s="311"/>
      <c r="GN258" s="311"/>
      <c r="GO258" s="311"/>
      <c r="GP258" s="311"/>
      <c r="GQ258" s="311"/>
      <c r="GR258" s="312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40" t="s">
        <v>235</v>
      </c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2"/>
      <c r="U259" s="261" t="s">
        <v>43</v>
      </c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 t="s">
        <v>228</v>
      </c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 t="s">
        <v>43</v>
      </c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2" t="s">
        <v>44</v>
      </c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3" t="s">
        <v>61</v>
      </c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5"/>
      <c r="CB259" s="266" t="s">
        <v>62</v>
      </c>
      <c r="CC259" s="267"/>
      <c r="CD259" s="267"/>
      <c r="CE259" s="267"/>
      <c r="CF259" s="267"/>
      <c r="CG259" s="267"/>
      <c r="CH259" s="267"/>
      <c r="CI259" s="267"/>
      <c r="CJ259" s="267"/>
      <c r="CK259" s="268"/>
      <c r="CL259" s="269" t="s">
        <v>63</v>
      </c>
      <c r="CM259" s="270"/>
      <c r="CN259" s="270"/>
      <c r="CO259" s="270"/>
      <c r="CP259" s="270"/>
      <c r="CQ259" s="271"/>
      <c r="CR259" s="272">
        <f>Приложение!C85</f>
        <v>0</v>
      </c>
      <c r="CS259" s="273"/>
      <c r="CT259" s="273"/>
      <c r="CU259" s="273"/>
      <c r="CV259" s="273"/>
      <c r="CW259" s="273"/>
      <c r="CX259" s="273"/>
      <c r="CY259" s="273"/>
      <c r="CZ259" s="273"/>
      <c r="DA259" s="274"/>
      <c r="DB259" s="272">
        <f>CR259</f>
        <v>0</v>
      </c>
      <c r="DC259" s="273"/>
      <c r="DD259" s="273"/>
      <c r="DE259" s="273"/>
      <c r="DF259" s="273"/>
      <c r="DG259" s="273"/>
      <c r="DH259" s="273"/>
      <c r="DI259" s="273"/>
      <c r="DJ259" s="273"/>
      <c r="DK259" s="274"/>
      <c r="DL259" s="272">
        <f>DB259</f>
        <v>0</v>
      </c>
      <c r="DM259" s="273"/>
      <c r="DN259" s="273"/>
      <c r="DO259" s="273"/>
      <c r="DP259" s="273"/>
      <c r="DQ259" s="273"/>
      <c r="DR259" s="273"/>
      <c r="DS259" s="273"/>
      <c r="DT259" s="273"/>
      <c r="DU259" s="274"/>
      <c r="DV259" s="492">
        <f>Приложение!O85</f>
        <v>0</v>
      </c>
      <c r="DW259" s="493"/>
      <c r="DX259" s="493"/>
      <c r="DY259" s="493"/>
      <c r="DZ259" s="493"/>
      <c r="EA259" s="493"/>
      <c r="EB259" s="493"/>
      <c r="EC259" s="493"/>
      <c r="ED259" s="493"/>
      <c r="EE259" s="493"/>
      <c r="EF259" s="493"/>
      <c r="EG259" s="493"/>
      <c r="EH259" s="494"/>
      <c r="EI259" s="489"/>
      <c r="EJ259" s="490"/>
      <c r="EK259" s="490"/>
      <c r="EL259" s="490"/>
      <c r="EM259" s="490"/>
      <c r="EN259" s="490"/>
      <c r="EO259" s="490"/>
      <c r="EP259" s="490"/>
      <c r="EQ259" s="490"/>
      <c r="ER259" s="490"/>
      <c r="ES259" s="490"/>
      <c r="ET259" s="491"/>
      <c r="EU259" s="489">
        <f>Приложение!O86</f>
        <v>0</v>
      </c>
      <c r="EV259" s="490"/>
      <c r="EW259" s="490"/>
      <c r="EX259" s="490"/>
      <c r="EY259" s="490"/>
      <c r="EZ259" s="490"/>
      <c r="FA259" s="490"/>
      <c r="FB259" s="490"/>
      <c r="FC259" s="490"/>
      <c r="FD259" s="490"/>
      <c r="FE259" s="490"/>
      <c r="FF259" s="490"/>
      <c r="FG259" s="491"/>
      <c r="FH259" s="489"/>
      <c r="FI259" s="490"/>
      <c r="FJ259" s="490"/>
      <c r="FK259" s="490"/>
      <c r="FL259" s="490"/>
      <c r="FM259" s="490"/>
      <c r="FN259" s="490"/>
      <c r="FO259" s="490"/>
      <c r="FP259" s="490"/>
      <c r="FQ259" s="490"/>
      <c r="FR259" s="490"/>
      <c r="FS259" s="490"/>
      <c r="FT259" s="491"/>
      <c r="FU259" s="489">
        <f>Приложение!O87</f>
        <v>0</v>
      </c>
      <c r="FV259" s="490"/>
      <c r="FW259" s="490"/>
      <c r="FX259" s="490"/>
      <c r="FY259" s="490"/>
      <c r="FZ259" s="490"/>
      <c r="GA259" s="490"/>
      <c r="GB259" s="490"/>
      <c r="GC259" s="490"/>
      <c r="GD259" s="490"/>
      <c r="GE259" s="490"/>
      <c r="GF259" s="491"/>
      <c r="GG259" s="489"/>
      <c r="GH259" s="490"/>
      <c r="GI259" s="490"/>
      <c r="GJ259" s="490"/>
      <c r="GK259" s="490"/>
      <c r="GL259" s="490"/>
      <c r="GM259" s="490"/>
      <c r="GN259" s="490"/>
      <c r="GO259" s="490"/>
      <c r="GP259" s="490"/>
      <c r="GQ259" s="490"/>
      <c r="GR259" s="49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40" t="s">
        <v>236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2"/>
      <c r="U260" s="261" t="s">
        <v>156</v>
      </c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 t="s">
        <v>228</v>
      </c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 t="s">
        <v>43</v>
      </c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2" t="s">
        <v>44</v>
      </c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3" t="s">
        <v>61</v>
      </c>
      <c r="BR260" s="264"/>
      <c r="BS260" s="264"/>
      <c r="BT260" s="264"/>
      <c r="BU260" s="264"/>
      <c r="BV260" s="264"/>
      <c r="BW260" s="264"/>
      <c r="BX260" s="264"/>
      <c r="BY260" s="264"/>
      <c r="BZ260" s="264"/>
      <c r="CA260" s="265"/>
      <c r="CB260" s="266" t="s">
        <v>62</v>
      </c>
      <c r="CC260" s="267"/>
      <c r="CD260" s="267"/>
      <c r="CE260" s="267"/>
      <c r="CF260" s="267"/>
      <c r="CG260" s="267"/>
      <c r="CH260" s="267"/>
      <c r="CI260" s="267"/>
      <c r="CJ260" s="267"/>
      <c r="CK260" s="268"/>
      <c r="CL260" s="269" t="s">
        <v>63</v>
      </c>
      <c r="CM260" s="270"/>
      <c r="CN260" s="270"/>
      <c r="CO260" s="270"/>
      <c r="CP260" s="270"/>
      <c r="CQ260" s="271"/>
      <c r="CR260" s="272">
        <f>Приложение!C89</f>
        <v>0</v>
      </c>
      <c r="CS260" s="273"/>
      <c r="CT260" s="273"/>
      <c r="CU260" s="273"/>
      <c r="CV260" s="273"/>
      <c r="CW260" s="273"/>
      <c r="CX260" s="273"/>
      <c r="CY260" s="273"/>
      <c r="CZ260" s="273"/>
      <c r="DA260" s="274"/>
      <c r="DB260" s="272">
        <f t="shared" ref="DB260:DB273" si="2">CR260</f>
        <v>0</v>
      </c>
      <c r="DC260" s="273"/>
      <c r="DD260" s="273"/>
      <c r="DE260" s="273"/>
      <c r="DF260" s="273"/>
      <c r="DG260" s="273"/>
      <c r="DH260" s="273"/>
      <c r="DI260" s="273"/>
      <c r="DJ260" s="273"/>
      <c r="DK260" s="274"/>
      <c r="DL260" s="272">
        <f t="shared" ref="DL260:DL273" si="3">DB260</f>
        <v>0</v>
      </c>
      <c r="DM260" s="273"/>
      <c r="DN260" s="273"/>
      <c r="DO260" s="273"/>
      <c r="DP260" s="273"/>
      <c r="DQ260" s="273"/>
      <c r="DR260" s="273"/>
      <c r="DS260" s="273"/>
      <c r="DT260" s="273"/>
      <c r="DU260" s="274"/>
      <c r="DV260" s="492">
        <f>Приложение!O89</f>
        <v>0</v>
      </c>
      <c r="DW260" s="493"/>
      <c r="DX260" s="493"/>
      <c r="DY260" s="493"/>
      <c r="DZ260" s="493"/>
      <c r="EA260" s="493"/>
      <c r="EB260" s="493"/>
      <c r="EC260" s="493"/>
      <c r="ED260" s="493"/>
      <c r="EE260" s="493"/>
      <c r="EF260" s="493"/>
      <c r="EG260" s="493"/>
      <c r="EH260" s="494"/>
      <c r="EI260" s="489"/>
      <c r="EJ260" s="490"/>
      <c r="EK260" s="490"/>
      <c r="EL260" s="490"/>
      <c r="EM260" s="490"/>
      <c r="EN260" s="490"/>
      <c r="EO260" s="490"/>
      <c r="EP260" s="490"/>
      <c r="EQ260" s="490"/>
      <c r="ER260" s="490"/>
      <c r="ES260" s="490"/>
      <c r="ET260" s="491"/>
      <c r="EU260" s="489">
        <f>Приложение!O90</f>
        <v>0</v>
      </c>
      <c r="EV260" s="490"/>
      <c r="EW260" s="490"/>
      <c r="EX260" s="490"/>
      <c r="EY260" s="490"/>
      <c r="EZ260" s="490"/>
      <c r="FA260" s="490"/>
      <c r="FB260" s="490"/>
      <c r="FC260" s="490"/>
      <c r="FD260" s="490"/>
      <c r="FE260" s="490"/>
      <c r="FF260" s="490"/>
      <c r="FG260" s="491"/>
      <c r="FH260" s="489"/>
      <c r="FI260" s="490"/>
      <c r="FJ260" s="490"/>
      <c r="FK260" s="490"/>
      <c r="FL260" s="490"/>
      <c r="FM260" s="490"/>
      <c r="FN260" s="490"/>
      <c r="FO260" s="490"/>
      <c r="FP260" s="490"/>
      <c r="FQ260" s="490"/>
      <c r="FR260" s="490"/>
      <c r="FS260" s="490"/>
      <c r="FT260" s="491"/>
      <c r="FU260" s="489">
        <f>Приложение!O91</f>
        <v>0</v>
      </c>
      <c r="FV260" s="490"/>
      <c r="FW260" s="490"/>
      <c r="FX260" s="490"/>
      <c r="FY260" s="490"/>
      <c r="FZ260" s="490"/>
      <c r="GA260" s="490"/>
      <c r="GB260" s="490"/>
      <c r="GC260" s="490"/>
      <c r="GD260" s="490"/>
      <c r="GE260" s="490"/>
      <c r="GF260" s="491"/>
      <c r="GG260" s="489"/>
      <c r="GH260" s="490"/>
      <c r="GI260" s="490"/>
      <c r="GJ260" s="490"/>
      <c r="GK260" s="490"/>
      <c r="GL260" s="490"/>
      <c r="GM260" s="490"/>
      <c r="GN260" s="490"/>
      <c r="GO260" s="490"/>
      <c r="GP260" s="490"/>
      <c r="GQ260" s="490"/>
      <c r="GR260" s="49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40" t="s">
        <v>237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2"/>
      <c r="U261" s="261" t="s">
        <v>223</v>
      </c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 t="s">
        <v>228</v>
      </c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 t="s">
        <v>43</v>
      </c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2" t="s">
        <v>44</v>
      </c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3" t="s">
        <v>61</v>
      </c>
      <c r="BR261" s="264"/>
      <c r="BS261" s="264"/>
      <c r="BT261" s="264"/>
      <c r="BU261" s="264"/>
      <c r="BV261" s="264"/>
      <c r="BW261" s="264"/>
      <c r="BX261" s="264"/>
      <c r="BY261" s="264"/>
      <c r="BZ261" s="264"/>
      <c r="CA261" s="265"/>
      <c r="CB261" s="266" t="s">
        <v>62</v>
      </c>
      <c r="CC261" s="267"/>
      <c r="CD261" s="267"/>
      <c r="CE261" s="267"/>
      <c r="CF261" s="267"/>
      <c r="CG261" s="267"/>
      <c r="CH261" s="267"/>
      <c r="CI261" s="267"/>
      <c r="CJ261" s="267"/>
      <c r="CK261" s="268"/>
      <c r="CL261" s="269" t="s">
        <v>63</v>
      </c>
      <c r="CM261" s="270"/>
      <c r="CN261" s="270"/>
      <c r="CO261" s="270"/>
      <c r="CP261" s="270"/>
      <c r="CQ261" s="271"/>
      <c r="CR261" s="272">
        <f>Приложение!C93</f>
        <v>0</v>
      </c>
      <c r="CS261" s="273"/>
      <c r="CT261" s="273"/>
      <c r="CU261" s="273"/>
      <c r="CV261" s="273"/>
      <c r="CW261" s="273"/>
      <c r="CX261" s="273"/>
      <c r="CY261" s="273"/>
      <c r="CZ261" s="273"/>
      <c r="DA261" s="274"/>
      <c r="DB261" s="272">
        <f t="shared" si="2"/>
        <v>0</v>
      </c>
      <c r="DC261" s="273"/>
      <c r="DD261" s="273"/>
      <c r="DE261" s="273"/>
      <c r="DF261" s="273"/>
      <c r="DG261" s="273"/>
      <c r="DH261" s="273"/>
      <c r="DI261" s="273"/>
      <c r="DJ261" s="273"/>
      <c r="DK261" s="274"/>
      <c r="DL261" s="272">
        <f t="shared" si="3"/>
        <v>0</v>
      </c>
      <c r="DM261" s="273"/>
      <c r="DN261" s="273"/>
      <c r="DO261" s="273"/>
      <c r="DP261" s="273"/>
      <c r="DQ261" s="273"/>
      <c r="DR261" s="273"/>
      <c r="DS261" s="273"/>
      <c r="DT261" s="273"/>
      <c r="DU261" s="274"/>
      <c r="DV261" s="492">
        <f>Приложение!O93</f>
        <v>0</v>
      </c>
      <c r="DW261" s="493"/>
      <c r="DX261" s="493"/>
      <c r="DY261" s="493"/>
      <c r="DZ261" s="493"/>
      <c r="EA261" s="493"/>
      <c r="EB261" s="493"/>
      <c r="EC261" s="493"/>
      <c r="ED261" s="493"/>
      <c r="EE261" s="493"/>
      <c r="EF261" s="493"/>
      <c r="EG261" s="493"/>
      <c r="EH261" s="494"/>
      <c r="EI261" s="489"/>
      <c r="EJ261" s="490"/>
      <c r="EK261" s="490"/>
      <c r="EL261" s="490"/>
      <c r="EM261" s="490"/>
      <c r="EN261" s="490"/>
      <c r="EO261" s="490"/>
      <c r="EP261" s="490"/>
      <c r="EQ261" s="490"/>
      <c r="ER261" s="490"/>
      <c r="ES261" s="490"/>
      <c r="ET261" s="491"/>
      <c r="EU261" s="489">
        <f>Приложение!O94</f>
        <v>0</v>
      </c>
      <c r="EV261" s="490"/>
      <c r="EW261" s="490"/>
      <c r="EX261" s="490"/>
      <c r="EY261" s="490"/>
      <c r="EZ261" s="490"/>
      <c r="FA261" s="490"/>
      <c r="FB261" s="490"/>
      <c r="FC261" s="490"/>
      <c r="FD261" s="490"/>
      <c r="FE261" s="490"/>
      <c r="FF261" s="490"/>
      <c r="FG261" s="491"/>
      <c r="FH261" s="489"/>
      <c r="FI261" s="490"/>
      <c r="FJ261" s="490"/>
      <c r="FK261" s="490"/>
      <c r="FL261" s="490"/>
      <c r="FM261" s="490"/>
      <c r="FN261" s="490"/>
      <c r="FO261" s="490"/>
      <c r="FP261" s="490"/>
      <c r="FQ261" s="490"/>
      <c r="FR261" s="490"/>
      <c r="FS261" s="490"/>
      <c r="FT261" s="491"/>
      <c r="FU261" s="489">
        <f>Приложение!O95</f>
        <v>0</v>
      </c>
      <c r="FV261" s="490"/>
      <c r="FW261" s="490"/>
      <c r="FX261" s="490"/>
      <c r="FY261" s="490"/>
      <c r="FZ261" s="490"/>
      <c r="GA261" s="490"/>
      <c r="GB261" s="490"/>
      <c r="GC261" s="490"/>
      <c r="GD261" s="490"/>
      <c r="GE261" s="490"/>
      <c r="GF261" s="491"/>
      <c r="GG261" s="489"/>
      <c r="GH261" s="490"/>
      <c r="GI261" s="490"/>
      <c r="GJ261" s="490"/>
      <c r="GK261" s="490"/>
      <c r="GL261" s="490"/>
      <c r="GM261" s="490"/>
      <c r="GN261" s="490"/>
      <c r="GO261" s="490"/>
      <c r="GP261" s="490"/>
      <c r="GQ261" s="490"/>
      <c r="GR261" s="49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40" t="s">
        <v>238</v>
      </c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2"/>
      <c r="U262" s="261" t="s">
        <v>156</v>
      </c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 t="s">
        <v>218</v>
      </c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 t="s">
        <v>43</v>
      </c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2" t="s">
        <v>44</v>
      </c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3" t="s">
        <v>61</v>
      </c>
      <c r="BR262" s="264"/>
      <c r="BS262" s="264"/>
      <c r="BT262" s="264"/>
      <c r="BU262" s="264"/>
      <c r="BV262" s="264"/>
      <c r="BW262" s="264"/>
      <c r="BX262" s="264"/>
      <c r="BY262" s="264"/>
      <c r="BZ262" s="264"/>
      <c r="CA262" s="265"/>
      <c r="CB262" s="266" t="s">
        <v>62</v>
      </c>
      <c r="CC262" s="267"/>
      <c r="CD262" s="267"/>
      <c r="CE262" s="267"/>
      <c r="CF262" s="267"/>
      <c r="CG262" s="267"/>
      <c r="CH262" s="267"/>
      <c r="CI262" s="267"/>
      <c r="CJ262" s="267"/>
      <c r="CK262" s="268"/>
      <c r="CL262" s="269" t="s">
        <v>63</v>
      </c>
      <c r="CM262" s="270"/>
      <c r="CN262" s="270"/>
      <c r="CO262" s="270"/>
      <c r="CP262" s="270"/>
      <c r="CQ262" s="271"/>
      <c r="CR262" s="272">
        <f>Приложение!C97</f>
        <v>0</v>
      </c>
      <c r="CS262" s="273"/>
      <c r="CT262" s="273"/>
      <c r="CU262" s="273"/>
      <c r="CV262" s="273"/>
      <c r="CW262" s="273"/>
      <c r="CX262" s="273"/>
      <c r="CY262" s="273"/>
      <c r="CZ262" s="273"/>
      <c r="DA262" s="274"/>
      <c r="DB262" s="272">
        <f>Приложение!C98</f>
        <v>0</v>
      </c>
      <c r="DC262" s="273"/>
      <c r="DD262" s="273"/>
      <c r="DE262" s="273"/>
      <c r="DF262" s="273"/>
      <c r="DG262" s="273"/>
      <c r="DH262" s="273"/>
      <c r="DI262" s="273"/>
      <c r="DJ262" s="273"/>
      <c r="DK262" s="274"/>
      <c r="DL262" s="272">
        <f t="shared" si="3"/>
        <v>0</v>
      </c>
      <c r="DM262" s="273"/>
      <c r="DN262" s="273"/>
      <c r="DO262" s="273"/>
      <c r="DP262" s="273"/>
      <c r="DQ262" s="273"/>
      <c r="DR262" s="273"/>
      <c r="DS262" s="273"/>
      <c r="DT262" s="273"/>
      <c r="DU262" s="274"/>
      <c r="DV262" s="492">
        <f>Приложение!O97</f>
        <v>0</v>
      </c>
      <c r="DW262" s="493"/>
      <c r="DX262" s="493"/>
      <c r="DY262" s="493"/>
      <c r="DZ262" s="493"/>
      <c r="EA262" s="493"/>
      <c r="EB262" s="493"/>
      <c r="EC262" s="493"/>
      <c r="ED262" s="493"/>
      <c r="EE262" s="493"/>
      <c r="EF262" s="493"/>
      <c r="EG262" s="493"/>
      <c r="EH262" s="494"/>
      <c r="EI262" s="489"/>
      <c r="EJ262" s="490"/>
      <c r="EK262" s="490"/>
      <c r="EL262" s="490"/>
      <c r="EM262" s="490"/>
      <c r="EN262" s="490"/>
      <c r="EO262" s="490"/>
      <c r="EP262" s="490"/>
      <c r="EQ262" s="490"/>
      <c r="ER262" s="490"/>
      <c r="ES262" s="490"/>
      <c r="ET262" s="491"/>
      <c r="EU262" s="489">
        <f>Приложение!O98</f>
        <v>0</v>
      </c>
      <c r="EV262" s="490"/>
      <c r="EW262" s="490"/>
      <c r="EX262" s="490"/>
      <c r="EY262" s="490"/>
      <c r="EZ262" s="490"/>
      <c r="FA262" s="490"/>
      <c r="FB262" s="490"/>
      <c r="FC262" s="490"/>
      <c r="FD262" s="490"/>
      <c r="FE262" s="490"/>
      <c r="FF262" s="490"/>
      <c r="FG262" s="491"/>
      <c r="FH262" s="489"/>
      <c r="FI262" s="490"/>
      <c r="FJ262" s="490"/>
      <c r="FK262" s="490"/>
      <c r="FL262" s="490"/>
      <c r="FM262" s="490"/>
      <c r="FN262" s="490"/>
      <c r="FO262" s="490"/>
      <c r="FP262" s="490"/>
      <c r="FQ262" s="490"/>
      <c r="FR262" s="490"/>
      <c r="FS262" s="490"/>
      <c r="FT262" s="491"/>
      <c r="FU262" s="489">
        <f>Приложение!O99</f>
        <v>0</v>
      </c>
      <c r="FV262" s="490"/>
      <c r="FW262" s="490"/>
      <c r="FX262" s="490"/>
      <c r="FY262" s="490"/>
      <c r="FZ262" s="490"/>
      <c r="GA262" s="490"/>
      <c r="GB262" s="490"/>
      <c r="GC262" s="490"/>
      <c r="GD262" s="490"/>
      <c r="GE262" s="490"/>
      <c r="GF262" s="491"/>
      <c r="GG262" s="489"/>
      <c r="GH262" s="490"/>
      <c r="GI262" s="490"/>
      <c r="GJ262" s="490"/>
      <c r="GK262" s="490"/>
      <c r="GL262" s="490"/>
      <c r="GM262" s="490"/>
      <c r="GN262" s="490"/>
      <c r="GO262" s="490"/>
      <c r="GP262" s="490"/>
      <c r="GQ262" s="490"/>
      <c r="GR262" s="49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40" t="s">
        <v>239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2"/>
      <c r="U263" s="261" t="s">
        <v>156</v>
      </c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 t="s">
        <v>218</v>
      </c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 t="s">
        <v>220</v>
      </c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2" t="s">
        <v>44</v>
      </c>
      <c r="BF263" s="262"/>
      <c r="BG263" s="262"/>
      <c r="BH263" s="262"/>
      <c r="BI263" s="262"/>
      <c r="BJ263" s="262"/>
      <c r="BK263" s="262"/>
      <c r="BL263" s="262"/>
      <c r="BM263" s="262"/>
      <c r="BN263" s="262"/>
      <c r="BO263" s="262"/>
      <c r="BP263" s="262"/>
      <c r="BQ263" s="263" t="s">
        <v>61</v>
      </c>
      <c r="BR263" s="264"/>
      <c r="BS263" s="264"/>
      <c r="BT263" s="264"/>
      <c r="BU263" s="264"/>
      <c r="BV263" s="264"/>
      <c r="BW263" s="264"/>
      <c r="BX263" s="264"/>
      <c r="BY263" s="264"/>
      <c r="BZ263" s="264"/>
      <c r="CA263" s="265"/>
      <c r="CB263" s="266" t="s">
        <v>62</v>
      </c>
      <c r="CC263" s="267"/>
      <c r="CD263" s="267"/>
      <c r="CE263" s="267"/>
      <c r="CF263" s="267"/>
      <c r="CG263" s="267"/>
      <c r="CH263" s="267"/>
      <c r="CI263" s="267"/>
      <c r="CJ263" s="267"/>
      <c r="CK263" s="268"/>
      <c r="CL263" s="269" t="s">
        <v>63</v>
      </c>
      <c r="CM263" s="270"/>
      <c r="CN263" s="270"/>
      <c r="CO263" s="270"/>
      <c r="CP263" s="270"/>
      <c r="CQ263" s="271"/>
      <c r="CR263" s="272">
        <f>Приложение!C101</f>
        <v>0</v>
      </c>
      <c r="CS263" s="273"/>
      <c r="CT263" s="273"/>
      <c r="CU263" s="273"/>
      <c r="CV263" s="273"/>
      <c r="CW263" s="273"/>
      <c r="CX263" s="273"/>
      <c r="CY263" s="273"/>
      <c r="CZ263" s="273"/>
      <c r="DA263" s="274"/>
      <c r="DB263" s="272">
        <f t="shared" si="2"/>
        <v>0</v>
      </c>
      <c r="DC263" s="273"/>
      <c r="DD263" s="273"/>
      <c r="DE263" s="273"/>
      <c r="DF263" s="273"/>
      <c r="DG263" s="273"/>
      <c r="DH263" s="273"/>
      <c r="DI263" s="273"/>
      <c r="DJ263" s="273"/>
      <c r="DK263" s="274"/>
      <c r="DL263" s="272">
        <f t="shared" si="3"/>
        <v>0</v>
      </c>
      <c r="DM263" s="273"/>
      <c r="DN263" s="273"/>
      <c r="DO263" s="273"/>
      <c r="DP263" s="273"/>
      <c r="DQ263" s="273"/>
      <c r="DR263" s="273"/>
      <c r="DS263" s="273"/>
      <c r="DT263" s="273"/>
      <c r="DU263" s="274"/>
      <c r="DV263" s="492">
        <f>Приложение!O101</f>
        <v>0</v>
      </c>
      <c r="DW263" s="493"/>
      <c r="DX263" s="493"/>
      <c r="DY263" s="493"/>
      <c r="DZ263" s="493"/>
      <c r="EA263" s="493"/>
      <c r="EB263" s="493"/>
      <c r="EC263" s="493"/>
      <c r="ED263" s="493"/>
      <c r="EE263" s="493"/>
      <c r="EF263" s="493"/>
      <c r="EG263" s="493"/>
      <c r="EH263" s="494"/>
      <c r="EI263" s="489"/>
      <c r="EJ263" s="490"/>
      <c r="EK263" s="490"/>
      <c r="EL263" s="490"/>
      <c r="EM263" s="490"/>
      <c r="EN263" s="490"/>
      <c r="EO263" s="490"/>
      <c r="EP263" s="490"/>
      <c r="EQ263" s="490"/>
      <c r="ER263" s="490"/>
      <c r="ES263" s="490"/>
      <c r="ET263" s="491"/>
      <c r="EU263" s="489">
        <f>Приложение!O102</f>
        <v>0</v>
      </c>
      <c r="EV263" s="490"/>
      <c r="EW263" s="490"/>
      <c r="EX263" s="490"/>
      <c r="EY263" s="490"/>
      <c r="EZ263" s="490"/>
      <c r="FA263" s="490"/>
      <c r="FB263" s="490"/>
      <c r="FC263" s="490"/>
      <c r="FD263" s="490"/>
      <c r="FE263" s="490"/>
      <c r="FF263" s="490"/>
      <c r="FG263" s="491"/>
      <c r="FH263" s="489"/>
      <c r="FI263" s="490"/>
      <c r="FJ263" s="490"/>
      <c r="FK263" s="490"/>
      <c r="FL263" s="490"/>
      <c r="FM263" s="490"/>
      <c r="FN263" s="490"/>
      <c r="FO263" s="490"/>
      <c r="FP263" s="490"/>
      <c r="FQ263" s="490"/>
      <c r="FR263" s="490"/>
      <c r="FS263" s="490"/>
      <c r="FT263" s="491"/>
      <c r="FU263" s="489">
        <f>Приложение!O103</f>
        <v>0</v>
      </c>
      <c r="FV263" s="490"/>
      <c r="FW263" s="490"/>
      <c r="FX263" s="490"/>
      <c r="FY263" s="490"/>
      <c r="FZ263" s="490"/>
      <c r="GA263" s="490"/>
      <c r="GB263" s="490"/>
      <c r="GC263" s="490"/>
      <c r="GD263" s="490"/>
      <c r="GE263" s="490"/>
      <c r="GF263" s="491"/>
      <c r="GG263" s="489"/>
      <c r="GH263" s="490"/>
      <c r="GI263" s="490"/>
      <c r="GJ263" s="490"/>
      <c r="GK263" s="490"/>
      <c r="GL263" s="490"/>
      <c r="GM263" s="490"/>
      <c r="GN263" s="490"/>
      <c r="GO263" s="490"/>
      <c r="GP263" s="490"/>
      <c r="GQ263" s="490"/>
      <c r="GR263" s="49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40" t="s">
        <v>240</v>
      </c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2"/>
      <c r="U264" s="261" t="s">
        <v>156</v>
      </c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 t="s">
        <v>43</v>
      </c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 t="s">
        <v>43</v>
      </c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2" t="s">
        <v>44</v>
      </c>
      <c r="BF264" s="262"/>
      <c r="BG264" s="262"/>
      <c r="BH264" s="262"/>
      <c r="BI264" s="262"/>
      <c r="BJ264" s="262"/>
      <c r="BK264" s="262"/>
      <c r="BL264" s="262"/>
      <c r="BM264" s="262"/>
      <c r="BN264" s="262"/>
      <c r="BO264" s="262"/>
      <c r="BP264" s="262"/>
      <c r="BQ264" s="263" t="s">
        <v>61</v>
      </c>
      <c r="BR264" s="264"/>
      <c r="BS264" s="264"/>
      <c r="BT264" s="264"/>
      <c r="BU264" s="264"/>
      <c r="BV264" s="264"/>
      <c r="BW264" s="264"/>
      <c r="BX264" s="264"/>
      <c r="BY264" s="264"/>
      <c r="BZ264" s="264"/>
      <c r="CA264" s="265"/>
      <c r="CB264" s="266" t="s">
        <v>62</v>
      </c>
      <c r="CC264" s="267"/>
      <c r="CD264" s="267"/>
      <c r="CE264" s="267"/>
      <c r="CF264" s="267"/>
      <c r="CG264" s="267"/>
      <c r="CH264" s="267"/>
      <c r="CI264" s="267"/>
      <c r="CJ264" s="267"/>
      <c r="CK264" s="268"/>
      <c r="CL264" s="269" t="s">
        <v>63</v>
      </c>
      <c r="CM264" s="270"/>
      <c r="CN264" s="270"/>
      <c r="CO264" s="270"/>
      <c r="CP264" s="270"/>
      <c r="CQ264" s="271"/>
      <c r="CR264" s="272">
        <f>Приложение!C105</f>
        <v>0</v>
      </c>
      <c r="CS264" s="273"/>
      <c r="CT264" s="273"/>
      <c r="CU264" s="273"/>
      <c r="CV264" s="273"/>
      <c r="CW264" s="273"/>
      <c r="CX264" s="273"/>
      <c r="CY264" s="273"/>
      <c r="CZ264" s="273"/>
      <c r="DA264" s="274"/>
      <c r="DB264" s="272">
        <f t="shared" si="2"/>
        <v>0</v>
      </c>
      <c r="DC264" s="273"/>
      <c r="DD264" s="273"/>
      <c r="DE264" s="273"/>
      <c r="DF264" s="273"/>
      <c r="DG264" s="273"/>
      <c r="DH264" s="273"/>
      <c r="DI264" s="273"/>
      <c r="DJ264" s="273"/>
      <c r="DK264" s="274"/>
      <c r="DL264" s="272">
        <f t="shared" si="3"/>
        <v>0</v>
      </c>
      <c r="DM264" s="273"/>
      <c r="DN264" s="273"/>
      <c r="DO264" s="273"/>
      <c r="DP264" s="273"/>
      <c r="DQ264" s="273"/>
      <c r="DR264" s="273"/>
      <c r="DS264" s="273"/>
      <c r="DT264" s="273"/>
      <c r="DU264" s="274"/>
      <c r="DV264" s="492">
        <f>Приложение!O105</f>
        <v>0</v>
      </c>
      <c r="DW264" s="493"/>
      <c r="DX264" s="493"/>
      <c r="DY264" s="493"/>
      <c r="DZ264" s="493"/>
      <c r="EA264" s="493"/>
      <c r="EB264" s="493"/>
      <c r="EC264" s="493"/>
      <c r="ED264" s="493"/>
      <c r="EE264" s="493"/>
      <c r="EF264" s="493"/>
      <c r="EG264" s="493"/>
      <c r="EH264" s="494"/>
      <c r="EI264" s="489"/>
      <c r="EJ264" s="490"/>
      <c r="EK264" s="490"/>
      <c r="EL264" s="490"/>
      <c r="EM264" s="490"/>
      <c r="EN264" s="490"/>
      <c r="EO264" s="490"/>
      <c r="EP264" s="490"/>
      <c r="EQ264" s="490"/>
      <c r="ER264" s="490"/>
      <c r="ES264" s="490"/>
      <c r="ET264" s="491"/>
      <c r="EU264" s="489">
        <f>Приложение!O106</f>
        <v>0</v>
      </c>
      <c r="EV264" s="490"/>
      <c r="EW264" s="490"/>
      <c r="EX264" s="490"/>
      <c r="EY264" s="490"/>
      <c r="EZ264" s="490"/>
      <c r="FA264" s="490"/>
      <c r="FB264" s="490"/>
      <c r="FC264" s="490"/>
      <c r="FD264" s="490"/>
      <c r="FE264" s="490"/>
      <c r="FF264" s="490"/>
      <c r="FG264" s="491"/>
      <c r="FH264" s="489"/>
      <c r="FI264" s="490"/>
      <c r="FJ264" s="490"/>
      <c r="FK264" s="490"/>
      <c r="FL264" s="490"/>
      <c r="FM264" s="490"/>
      <c r="FN264" s="490"/>
      <c r="FO264" s="490"/>
      <c r="FP264" s="490"/>
      <c r="FQ264" s="490"/>
      <c r="FR264" s="490"/>
      <c r="FS264" s="490"/>
      <c r="FT264" s="491"/>
      <c r="FU264" s="489">
        <f>Приложение!O107</f>
        <v>0</v>
      </c>
      <c r="FV264" s="490"/>
      <c r="FW264" s="490"/>
      <c r="FX264" s="490"/>
      <c r="FY264" s="490"/>
      <c r="FZ264" s="490"/>
      <c r="GA264" s="490"/>
      <c r="GB264" s="490"/>
      <c r="GC264" s="490"/>
      <c r="GD264" s="490"/>
      <c r="GE264" s="490"/>
      <c r="GF264" s="491"/>
      <c r="GG264" s="489"/>
      <c r="GH264" s="490"/>
      <c r="GI264" s="490"/>
      <c r="GJ264" s="490"/>
      <c r="GK264" s="490"/>
      <c r="GL264" s="490"/>
      <c r="GM264" s="490"/>
      <c r="GN264" s="490"/>
      <c r="GO264" s="490"/>
      <c r="GP264" s="490"/>
      <c r="GQ264" s="490"/>
      <c r="GR264" s="49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40" t="s">
        <v>241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223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218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Приложение!C109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 t="shared" si="2"/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 t="shared" si="3"/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Приложение!O109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Приложение!O110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Приложение!O111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40" t="s">
        <v>242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223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218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220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Приложение!C113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si="2"/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si="3"/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Приложение!O113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Приложение!O114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Приложение!O115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40" t="s">
        <v>243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223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43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Приложение!C117</f>
        <v>2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>Приложение!C118</f>
        <v>2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2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Приложение!O117</f>
        <v>140620.80304753192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Приложение!O118</f>
        <v>139294.67887836511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Приложение!O119</f>
        <v>139226.39345181116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244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223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43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220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Приложение!C121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 t="shared" si="2"/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Приложение!O121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Приложение!O122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Приложение!O123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40" t="s">
        <v>88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43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43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43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Приложение!C125</f>
        <v>370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>Приложение!C126</f>
        <v>362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362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Приложение!O125</f>
        <v>26014848.563793406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Приложение!O126</f>
        <v>25212336.876984086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Приложение!O127</f>
        <v>25199977.214777824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245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43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220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Приложение!C129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Приложение!O129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Приложение!O130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Приложение!O131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</row>
    <row r="271" spans="1:218" s="147" customFormat="1" ht="60" hidden="1" customHeight="1" x14ac:dyDescent="0.2">
      <c r="A271" s="240" t="s">
        <v>246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43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43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231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Приложение!C133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Приложение!O133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Приложение!O134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Приложение!O135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</row>
    <row r="272" spans="1:218" s="147" customFormat="1" ht="60" hidden="1" customHeight="1" x14ac:dyDescent="0.2">
      <c r="A272" s="240" t="s">
        <v>247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43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43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43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248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Приложение!C137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Приложение!O137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Приложение!O138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Приложение!O139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</row>
    <row r="273" spans="1:433" s="147" customFormat="1" ht="81.75" hidden="1" customHeight="1" x14ac:dyDescent="0.2">
      <c r="A273" s="240" t="s">
        <v>249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43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228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220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Приложение!C141</f>
        <v>0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 t="shared" si="2"/>
        <v>0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0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Приложение!O141</f>
        <v>0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Приложение!O142</f>
        <v>0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Приложение!O143</f>
        <v>0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325" t="s">
        <v>65</v>
      </c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/>
      <c r="FA277" s="326"/>
      <c r="FB277" s="326"/>
      <c r="FC277" s="326"/>
      <c r="FD277" s="326"/>
      <c r="FE277" s="32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309" t="s">
        <v>66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 t="s">
        <v>67</v>
      </c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 t="s">
        <v>68</v>
      </c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 t="s">
        <v>69</v>
      </c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 t="s">
        <v>40</v>
      </c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14">
        <v>1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>
        <v>2</v>
      </c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3" t="s">
        <v>70</v>
      </c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 t="s">
        <v>71</v>
      </c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4">
        <v>5</v>
      </c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324"/>
      <c r="CD280" s="324"/>
      <c r="CE280" s="324"/>
      <c r="CF280" s="324"/>
      <c r="CG280" s="324"/>
      <c r="CH280" s="324"/>
      <c r="CI280" s="324"/>
      <c r="CJ280" s="324"/>
      <c r="CK280" s="324"/>
      <c r="CL280" s="324"/>
      <c r="CM280" s="324"/>
      <c r="CN280" s="324"/>
      <c r="CO280" s="324"/>
      <c r="CP280" s="324"/>
      <c r="CQ280" s="324"/>
      <c r="CR280" s="324"/>
      <c r="CS280" s="324"/>
      <c r="CT280" s="324"/>
      <c r="CU280" s="324"/>
      <c r="CV280" s="324"/>
      <c r="CW280" s="324"/>
      <c r="CX280" s="324"/>
      <c r="CY280" s="324"/>
      <c r="CZ280" s="324"/>
      <c r="DA280" s="324"/>
      <c r="DB280" s="324"/>
      <c r="DC280" s="324"/>
      <c r="DD280" s="324"/>
      <c r="DE280" s="324"/>
      <c r="DF280" s="324"/>
      <c r="DG280" s="324"/>
      <c r="DH280" s="324"/>
      <c r="DI280" s="324"/>
      <c r="DJ280" s="324"/>
      <c r="DK280" s="324"/>
      <c r="DL280" s="324"/>
      <c r="DM280" s="324"/>
      <c r="DN280" s="324"/>
      <c r="DO280" s="324"/>
      <c r="DP280" s="324"/>
      <c r="DQ280" s="324"/>
      <c r="DR280" s="324"/>
      <c r="DS280" s="324"/>
      <c r="DT280" s="324"/>
      <c r="DU280" s="324"/>
      <c r="DV280" s="324"/>
      <c r="DW280" s="324"/>
      <c r="DX280" s="324"/>
      <c r="DY280" s="324"/>
      <c r="DZ280" s="324"/>
      <c r="EA280" s="324"/>
      <c r="EB280" s="324"/>
      <c r="EC280" s="324"/>
      <c r="ED280" s="324"/>
      <c r="EE280" s="324"/>
      <c r="EF280" s="324"/>
      <c r="EG280" s="324"/>
      <c r="EH280" s="324"/>
      <c r="EI280" s="324"/>
      <c r="EJ280" s="324"/>
      <c r="EK280" s="324"/>
      <c r="EL280" s="324"/>
      <c r="EM280" s="324"/>
      <c r="EN280" s="324"/>
      <c r="EO280" s="324"/>
      <c r="EP280" s="324"/>
      <c r="EQ280" s="324"/>
      <c r="ER280" s="324"/>
      <c r="ES280" s="324"/>
      <c r="ET280" s="324"/>
      <c r="EU280" s="324"/>
      <c r="EV280" s="324"/>
      <c r="EW280" s="324"/>
      <c r="EX280" s="324"/>
      <c r="EY280" s="324"/>
      <c r="EZ280" s="324"/>
      <c r="FA280" s="324"/>
      <c r="FB280" s="324"/>
      <c r="FC280" s="324"/>
      <c r="FD280" s="324"/>
      <c r="FE280" s="324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328" t="s">
        <v>74</v>
      </c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28"/>
      <c r="CD284" s="328"/>
      <c r="CE284" s="328"/>
      <c r="CF284" s="328"/>
      <c r="CG284" s="328"/>
      <c r="CH284" s="328"/>
      <c r="CI284" s="328"/>
      <c r="CJ284" s="328"/>
      <c r="CK284" s="328"/>
      <c r="CL284" s="328"/>
      <c r="CM284" s="328"/>
      <c r="CN284" s="328"/>
      <c r="CO284" s="328"/>
      <c r="CP284" s="328"/>
      <c r="CQ284" s="328"/>
      <c r="CR284" s="328"/>
      <c r="CS284" s="328"/>
      <c r="CT284" s="328"/>
      <c r="CU284" s="328"/>
      <c r="CV284" s="328"/>
      <c r="CW284" s="328"/>
      <c r="CX284" s="328"/>
      <c r="CY284" s="328"/>
      <c r="CZ284" s="328"/>
      <c r="DA284" s="328"/>
      <c r="DB284" s="328"/>
      <c r="DC284" s="328"/>
      <c r="DD284" s="328"/>
      <c r="DE284" s="328"/>
      <c r="DF284" s="328"/>
      <c r="DG284" s="328"/>
      <c r="DH284" s="328"/>
      <c r="DI284" s="328"/>
      <c r="DJ284" s="328"/>
      <c r="DK284" s="328"/>
      <c r="DL284" s="328"/>
      <c r="DM284" s="328"/>
      <c r="DN284" s="328"/>
      <c r="DO284" s="328"/>
      <c r="DP284" s="328"/>
      <c r="DQ284" s="328"/>
      <c r="DR284" s="328"/>
      <c r="DS284" s="328"/>
      <c r="DT284" s="328"/>
      <c r="DU284" s="328"/>
      <c r="DV284" s="328"/>
      <c r="DW284" s="328"/>
      <c r="DX284" s="328"/>
      <c r="DY284" s="328"/>
      <c r="DZ284" s="328"/>
      <c r="EA284" s="328"/>
      <c r="EB284" s="328"/>
      <c r="EC284" s="328"/>
      <c r="ED284" s="328"/>
      <c r="EE284" s="328"/>
      <c r="EF284" s="328"/>
      <c r="EG284" s="328"/>
      <c r="EH284" s="328"/>
      <c r="EI284" s="328"/>
      <c r="EJ284" s="328"/>
      <c r="EK284" s="328"/>
      <c r="EL284" s="328"/>
      <c r="EM284" s="328"/>
      <c r="EN284" s="328"/>
      <c r="EO284" s="328"/>
      <c r="EP284" s="328"/>
      <c r="EQ284" s="328"/>
      <c r="ER284" s="328"/>
      <c r="ES284" s="328"/>
      <c r="ET284" s="328"/>
      <c r="EU284" s="328"/>
      <c r="EV284" s="328"/>
      <c r="EW284" s="328"/>
      <c r="EX284" s="328"/>
      <c r="EY284" s="328"/>
      <c r="EZ284" s="328"/>
      <c r="FA284" s="328"/>
      <c r="FB284" s="328"/>
      <c r="FC284" s="328"/>
      <c r="FD284" s="328"/>
      <c r="FE284" s="328"/>
      <c r="FF284" s="328"/>
      <c r="FG284" s="328"/>
      <c r="FH284" s="328"/>
      <c r="FI284" s="328"/>
      <c r="FJ284" s="328"/>
      <c r="FK284" s="328"/>
      <c r="FL284" s="328"/>
      <c r="FM284" s="328"/>
      <c r="FN284" s="328"/>
      <c r="FO284" s="328"/>
      <c r="FP284" s="328"/>
      <c r="FQ284" s="328"/>
      <c r="FR284" s="328"/>
      <c r="FS284" s="328"/>
      <c r="FT284" s="328"/>
      <c r="FU284" s="328"/>
      <c r="FV284" s="328"/>
      <c r="FW284" s="328"/>
      <c r="FX284" s="328"/>
      <c r="FY284" s="328"/>
      <c r="FZ284" s="328"/>
      <c r="GA284" s="328"/>
      <c r="GB284" s="328"/>
      <c r="GC284" s="328"/>
      <c r="GD284" s="328"/>
      <c r="GE284" s="328"/>
      <c r="GF284" s="328"/>
      <c r="GG284" s="328"/>
      <c r="GH284" s="328"/>
      <c r="GI284" s="328"/>
      <c r="GJ284" s="328"/>
      <c r="GK284" s="328"/>
      <c r="GL284" s="328"/>
      <c r="GM284" s="328"/>
      <c r="GN284" s="328"/>
      <c r="GO284" s="328"/>
      <c r="GP284" s="328"/>
      <c r="GQ284" s="328"/>
      <c r="GR284" s="328"/>
      <c r="GS284" s="328"/>
      <c r="GT284" s="328"/>
      <c r="GU284" s="328"/>
      <c r="GV284" s="328"/>
      <c r="GW284" s="328"/>
      <c r="GX284" s="328"/>
      <c r="GY284" s="328"/>
      <c r="GZ284" s="328"/>
      <c r="HA284" s="328"/>
      <c r="HB284" s="328"/>
      <c r="HC284" s="328"/>
      <c r="HD284" s="328"/>
      <c r="HE284" s="328"/>
      <c r="HF284" s="328"/>
      <c r="HG284" s="328"/>
      <c r="HH284" s="328"/>
      <c r="HI284" s="328"/>
      <c r="HJ284" s="328"/>
    </row>
    <row r="285" spans="1:433" s="10" customFormat="1" ht="16.5" customHeight="1" x14ac:dyDescent="0.2">
      <c r="A285" s="329" t="s">
        <v>75</v>
      </c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  <c r="AX285" s="329"/>
      <c r="AY285" s="329"/>
      <c r="AZ285" s="329"/>
      <c r="BA285" s="329"/>
      <c r="BB285" s="329"/>
      <c r="BC285" s="329"/>
      <c r="BD285" s="329"/>
      <c r="BE285" s="329"/>
      <c r="BF285" s="329"/>
      <c r="BG285" s="329"/>
      <c r="BH285" s="329"/>
      <c r="BI285" s="329"/>
      <c r="BJ285" s="329"/>
      <c r="BK285" s="329"/>
      <c r="BL285" s="329"/>
      <c r="BM285" s="329"/>
      <c r="BN285" s="329"/>
      <c r="BO285" s="329"/>
      <c r="BP285" s="329"/>
      <c r="BQ285" s="329"/>
      <c r="BR285" s="329"/>
      <c r="BS285" s="329"/>
      <c r="BT285" s="329"/>
      <c r="BU285" s="329"/>
      <c r="BV285" s="329"/>
      <c r="BW285" s="329"/>
      <c r="BX285" s="329"/>
      <c r="BY285" s="329"/>
      <c r="BZ285" s="329"/>
      <c r="CA285" s="329"/>
      <c r="CB285" s="329"/>
      <c r="CC285" s="329"/>
      <c r="CD285" s="329"/>
      <c r="CE285" s="329"/>
      <c r="CF285" s="329"/>
      <c r="CG285" s="329"/>
      <c r="CH285" s="329"/>
      <c r="CI285" s="329"/>
      <c r="CJ285" s="329"/>
      <c r="CK285" s="329"/>
      <c r="CL285" s="329"/>
      <c r="CM285" s="329"/>
      <c r="CN285" s="329"/>
      <c r="CO285" s="329"/>
      <c r="CP285" s="329"/>
      <c r="CQ285" s="329"/>
      <c r="CR285" s="329"/>
      <c r="CS285" s="329"/>
      <c r="CT285" s="329"/>
      <c r="CU285" s="329"/>
      <c r="CV285" s="329"/>
      <c r="CW285" s="329"/>
      <c r="CX285" s="329"/>
      <c r="CY285" s="329"/>
      <c r="CZ285" s="329"/>
      <c r="DA285" s="329"/>
      <c r="DB285" s="329"/>
      <c r="DC285" s="329"/>
      <c r="DD285" s="329"/>
      <c r="DE285" s="329"/>
      <c r="DF285" s="329"/>
      <c r="DG285" s="329"/>
      <c r="DH285" s="329"/>
      <c r="DI285" s="329"/>
      <c r="DJ285" s="329"/>
      <c r="DK285" s="329"/>
      <c r="DL285" s="329"/>
      <c r="DM285" s="329"/>
      <c r="DN285" s="329"/>
      <c r="DO285" s="329"/>
      <c r="DP285" s="329"/>
      <c r="DQ285" s="329"/>
      <c r="DR285" s="329"/>
      <c r="DS285" s="329"/>
      <c r="DT285" s="329"/>
      <c r="DU285" s="329"/>
      <c r="DV285" s="329"/>
      <c r="DW285" s="329"/>
      <c r="DX285" s="329"/>
      <c r="DY285" s="329"/>
      <c r="DZ285" s="329"/>
      <c r="EA285" s="329"/>
      <c r="EB285" s="329"/>
      <c r="EC285" s="329"/>
      <c r="ED285" s="329"/>
      <c r="EE285" s="329"/>
      <c r="EF285" s="329"/>
      <c r="EG285" s="329"/>
      <c r="EH285" s="329"/>
      <c r="EI285" s="329"/>
      <c r="EJ285" s="329"/>
      <c r="EK285" s="329"/>
      <c r="EL285" s="329"/>
      <c r="EM285" s="329"/>
      <c r="EN285" s="329"/>
      <c r="EO285" s="329"/>
      <c r="EP285" s="329"/>
      <c r="EQ285" s="329"/>
      <c r="ER285" s="329"/>
      <c r="ES285" s="329"/>
      <c r="ET285" s="329"/>
      <c r="EU285" s="329"/>
      <c r="EV285" s="329"/>
      <c r="EW285" s="329"/>
      <c r="EX285" s="329"/>
      <c r="EY285" s="329"/>
      <c r="EZ285" s="329"/>
      <c r="FA285" s="329"/>
      <c r="FB285" s="329"/>
      <c r="FC285" s="329"/>
      <c r="FD285" s="329"/>
      <c r="FE285" s="329"/>
      <c r="FF285" s="329"/>
      <c r="FG285" s="329"/>
      <c r="FH285" s="329"/>
      <c r="FI285" s="329"/>
      <c r="FJ285" s="329"/>
      <c r="FK285" s="329"/>
      <c r="FL285" s="329"/>
      <c r="FM285" s="329"/>
      <c r="FN285" s="329"/>
      <c r="FO285" s="329"/>
      <c r="FP285" s="329"/>
      <c r="FQ285" s="329"/>
      <c r="FR285" s="329"/>
      <c r="FS285" s="329"/>
      <c r="FT285" s="329"/>
      <c r="FU285" s="329"/>
      <c r="FV285" s="329"/>
      <c r="FW285" s="329"/>
      <c r="FX285" s="329"/>
      <c r="FY285" s="329"/>
      <c r="FZ285" s="329"/>
      <c r="GA285" s="329"/>
      <c r="GB285" s="329"/>
      <c r="GC285" s="329"/>
      <c r="GD285" s="329"/>
      <c r="GE285" s="329"/>
      <c r="GF285" s="329"/>
      <c r="GG285" s="329"/>
      <c r="GH285" s="329"/>
      <c r="GI285" s="329"/>
      <c r="GJ285" s="329"/>
      <c r="GK285" s="329"/>
      <c r="GL285" s="329"/>
      <c r="GM285" s="329"/>
      <c r="GN285" s="329"/>
      <c r="GO285" s="329"/>
      <c r="GP285" s="329"/>
      <c r="GQ285" s="329"/>
      <c r="GR285" s="329"/>
      <c r="GS285" s="329"/>
      <c r="GT285" s="329"/>
      <c r="GU285" s="329"/>
      <c r="GV285" s="329"/>
      <c r="GW285" s="329"/>
      <c r="GX285" s="329"/>
      <c r="GY285" s="329"/>
      <c r="GZ285" s="329"/>
      <c r="HA285" s="329"/>
      <c r="HB285" s="329"/>
      <c r="HC285" s="329"/>
      <c r="HD285" s="329"/>
      <c r="HE285" s="329"/>
      <c r="HF285" s="329"/>
      <c r="HG285" s="329"/>
      <c r="HH285" s="329"/>
      <c r="HI285" s="329"/>
      <c r="HJ285" s="329"/>
    </row>
    <row r="286" spans="1:433" s="10" customFormat="1" ht="15" customHeight="1" x14ac:dyDescent="0.2">
      <c r="A286" s="329" t="s">
        <v>76</v>
      </c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  <c r="AX286" s="329"/>
      <c r="AY286" s="329"/>
      <c r="AZ286" s="329"/>
      <c r="BA286" s="329"/>
      <c r="BB286" s="329"/>
      <c r="BC286" s="329"/>
      <c r="BD286" s="329"/>
      <c r="BE286" s="329"/>
      <c r="BF286" s="329"/>
      <c r="BG286" s="329"/>
      <c r="BH286" s="329"/>
      <c r="BI286" s="329"/>
      <c r="BJ286" s="329"/>
      <c r="BK286" s="329"/>
      <c r="BL286" s="329"/>
      <c r="BM286" s="329"/>
      <c r="BN286" s="329"/>
      <c r="BO286" s="329"/>
      <c r="BP286" s="329"/>
      <c r="BQ286" s="329"/>
      <c r="BR286" s="329"/>
      <c r="BS286" s="329"/>
      <c r="BT286" s="329"/>
      <c r="BU286" s="329"/>
      <c r="BV286" s="329"/>
      <c r="BW286" s="329"/>
      <c r="BX286" s="329"/>
      <c r="BY286" s="329"/>
      <c r="BZ286" s="329"/>
      <c r="CA286" s="329"/>
      <c r="CB286" s="329"/>
      <c r="CC286" s="329"/>
      <c r="CD286" s="329"/>
      <c r="CE286" s="329"/>
      <c r="CF286" s="329"/>
      <c r="CG286" s="329"/>
      <c r="CH286" s="329"/>
      <c r="CI286" s="329"/>
      <c r="CJ286" s="329"/>
      <c r="CK286" s="329"/>
      <c r="CL286" s="329"/>
      <c r="CM286" s="329"/>
      <c r="CN286" s="329"/>
      <c r="CO286" s="329"/>
      <c r="CP286" s="329"/>
      <c r="CQ286" s="329"/>
      <c r="CR286" s="329"/>
      <c r="CS286" s="329"/>
      <c r="CT286" s="329"/>
      <c r="CU286" s="329"/>
      <c r="CV286" s="329"/>
      <c r="CW286" s="329"/>
      <c r="CX286" s="329"/>
      <c r="CY286" s="329"/>
      <c r="CZ286" s="329"/>
      <c r="DA286" s="329"/>
      <c r="DB286" s="329"/>
      <c r="DC286" s="329"/>
      <c r="DD286" s="329"/>
      <c r="DE286" s="329"/>
      <c r="DF286" s="329"/>
      <c r="DG286" s="329"/>
      <c r="DH286" s="329"/>
      <c r="DI286" s="329"/>
      <c r="DJ286" s="329"/>
      <c r="DK286" s="329"/>
      <c r="DL286" s="329"/>
      <c r="DM286" s="329"/>
      <c r="DN286" s="329"/>
      <c r="DO286" s="329"/>
      <c r="DP286" s="329"/>
      <c r="DQ286" s="329"/>
      <c r="DR286" s="329"/>
      <c r="DS286" s="329"/>
      <c r="DT286" s="329"/>
      <c r="DU286" s="329"/>
      <c r="DV286" s="329"/>
      <c r="DW286" s="329"/>
      <c r="DX286" s="329"/>
      <c r="DY286" s="329"/>
      <c r="DZ286" s="329"/>
      <c r="EA286" s="329"/>
      <c r="EB286" s="329"/>
      <c r="EC286" s="329"/>
      <c r="ED286" s="329"/>
      <c r="EE286" s="329"/>
      <c r="EF286" s="329"/>
      <c r="EG286" s="329"/>
      <c r="EH286" s="329"/>
      <c r="EI286" s="329"/>
      <c r="EJ286" s="329"/>
      <c r="EK286" s="329"/>
      <c r="EL286" s="329"/>
      <c r="EM286" s="329"/>
      <c r="EN286" s="329"/>
      <c r="EO286" s="329"/>
      <c r="EP286" s="329"/>
      <c r="EQ286" s="329"/>
      <c r="ER286" s="329"/>
      <c r="ES286" s="329"/>
      <c r="ET286" s="329"/>
      <c r="EU286" s="329"/>
      <c r="EV286" s="329"/>
      <c r="EW286" s="329"/>
      <c r="EX286" s="329"/>
      <c r="EY286" s="329"/>
      <c r="EZ286" s="329"/>
      <c r="FA286" s="329"/>
      <c r="FB286" s="329"/>
      <c r="FC286" s="329"/>
      <c r="FD286" s="329"/>
      <c r="FE286" s="329"/>
      <c r="FF286" s="329"/>
      <c r="FG286" s="329"/>
      <c r="FH286" s="329"/>
      <c r="FI286" s="329"/>
      <c r="FJ286" s="329"/>
      <c r="FK286" s="329"/>
      <c r="FL286" s="329"/>
      <c r="FM286" s="329"/>
      <c r="FN286" s="329"/>
      <c r="FO286" s="329"/>
      <c r="FP286" s="329"/>
      <c r="FQ286" s="329"/>
      <c r="FR286" s="329"/>
      <c r="FS286" s="329"/>
      <c r="FT286" s="329"/>
      <c r="FU286" s="329"/>
      <c r="FV286" s="329"/>
      <c r="FW286" s="329"/>
      <c r="FX286" s="329"/>
      <c r="FY286" s="329"/>
      <c r="FZ286" s="329"/>
      <c r="GA286" s="329"/>
      <c r="GB286" s="329"/>
      <c r="GC286" s="329"/>
      <c r="GD286" s="329"/>
      <c r="GE286" s="329"/>
      <c r="GF286" s="329"/>
      <c r="GG286" s="329"/>
      <c r="GH286" s="329"/>
      <c r="GI286" s="329"/>
      <c r="GJ286" s="329"/>
      <c r="GK286" s="329"/>
      <c r="GL286" s="329"/>
      <c r="GM286" s="329"/>
      <c r="GN286" s="329"/>
      <c r="GO286" s="329"/>
      <c r="GP286" s="329"/>
      <c r="GQ286" s="329"/>
      <c r="GR286" s="329"/>
      <c r="GS286" s="329"/>
      <c r="GT286" s="329"/>
      <c r="GU286" s="329"/>
      <c r="GV286" s="329"/>
      <c r="GW286" s="329"/>
      <c r="GX286" s="329"/>
      <c r="GY286" s="329"/>
      <c r="GZ286" s="329"/>
      <c r="HA286" s="329"/>
      <c r="HB286" s="329"/>
      <c r="HC286" s="329"/>
      <c r="HD286" s="329"/>
      <c r="HE286" s="329"/>
      <c r="HF286" s="329"/>
      <c r="HG286" s="329"/>
      <c r="HH286" s="329"/>
      <c r="HI286" s="329"/>
      <c r="HJ286" s="329"/>
    </row>
    <row r="287" spans="1:433" s="10" customFormat="1" ht="17.25" customHeight="1" x14ac:dyDescent="0.2">
      <c r="A287" s="329" t="s">
        <v>77</v>
      </c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29"/>
      <c r="BA287" s="329"/>
      <c r="BB287" s="329"/>
      <c r="BC287" s="329"/>
      <c r="BD287" s="329"/>
      <c r="BE287" s="329"/>
      <c r="BF287" s="329"/>
      <c r="BG287" s="329"/>
      <c r="BH287" s="329"/>
      <c r="BI287" s="329"/>
      <c r="BJ287" s="329"/>
      <c r="BK287" s="329"/>
      <c r="BL287" s="329"/>
      <c r="BM287" s="329"/>
      <c r="BN287" s="329"/>
      <c r="BO287" s="329"/>
      <c r="BP287" s="329"/>
      <c r="BQ287" s="329"/>
      <c r="BR287" s="329"/>
      <c r="BS287" s="329"/>
      <c r="BT287" s="329"/>
      <c r="BU287" s="329"/>
      <c r="BV287" s="329"/>
      <c r="BW287" s="329"/>
      <c r="BX287" s="329"/>
      <c r="BY287" s="329"/>
      <c r="BZ287" s="329"/>
      <c r="CA287" s="329"/>
      <c r="CB287" s="329"/>
      <c r="CC287" s="329"/>
      <c r="CD287" s="329"/>
      <c r="CE287" s="329"/>
      <c r="CF287" s="329"/>
      <c r="CG287" s="329"/>
      <c r="CH287" s="329"/>
      <c r="CI287" s="329"/>
      <c r="CJ287" s="329"/>
      <c r="CK287" s="329"/>
      <c r="CL287" s="329"/>
      <c r="CM287" s="329"/>
      <c r="CN287" s="329"/>
      <c r="CO287" s="329"/>
      <c r="CP287" s="329"/>
      <c r="CQ287" s="329"/>
      <c r="CR287" s="329"/>
      <c r="CS287" s="329"/>
      <c r="CT287" s="329"/>
      <c r="CU287" s="329"/>
      <c r="CV287" s="329"/>
      <c r="CW287" s="329"/>
      <c r="CX287" s="329"/>
      <c r="CY287" s="329"/>
      <c r="CZ287" s="329"/>
      <c r="DA287" s="329"/>
      <c r="DB287" s="329"/>
      <c r="DC287" s="329"/>
      <c r="DD287" s="329"/>
      <c r="DE287" s="329"/>
      <c r="DF287" s="329"/>
      <c r="DG287" s="329"/>
      <c r="DH287" s="329"/>
      <c r="DI287" s="329"/>
      <c r="DJ287" s="329"/>
      <c r="DK287" s="329"/>
      <c r="DL287" s="329"/>
      <c r="DM287" s="329"/>
      <c r="DN287" s="329"/>
      <c r="DO287" s="329"/>
      <c r="DP287" s="329"/>
      <c r="DQ287" s="329"/>
      <c r="DR287" s="329"/>
      <c r="DS287" s="329"/>
      <c r="DT287" s="329"/>
      <c r="DU287" s="329"/>
      <c r="DV287" s="329"/>
      <c r="DW287" s="329"/>
      <c r="DX287" s="329"/>
      <c r="DY287" s="329"/>
      <c r="DZ287" s="329"/>
      <c r="EA287" s="329"/>
      <c r="EB287" s="329"/>
      <c r="EC287" s="329"/>
      <c r="ED287" s="329"/>
      <c r="EE287" s="329"/>
      <c r="EF287" s="329"/>
      <c r="EG287" s="329"/>
      <c r="EH287" s="329"/>
      <c r="EI287" s="329"/>
      <c r="EJ287" s="329"/>
      <c r="EK287" s="329"/>
      <c r="EL287" s="329"/>
      <c r="EM287" s="329"/>
      <c r="EN287" s="329"/>
      <c r="EO287" s="329"/>
      <c r="EP287" s="329"/>
      <c r="EQ287" s="329"/>
      <c r="ER287" s="329"/>
      <c r="ES287" s="329"/>
      <c r="ET287" s="329"/>
      <c r="EU287" s="329"/>
      <c r="EV287" s="329"/>
      <c r="EW287" s="329"/>
      <c r="EX287" s="329"/>
      <c r="EY287" s="329"/>
      <c r="EZ287" s="329"/>
      <c r="FA287" s="329"/>
      <c r="FB287" s="329"/>
      <c r="FC287" s="329"/>
      <c r="FD287" s="329"/>
      <c r="FE287" s="329"/>
      <c r="FF287" s="329"/>
      <c r="FG287" s="329"/>
      <c r="FH287" s="329"/>
      <c r="FI287" s="329"/>
      <c r="FJ287" s="329"/>
      <c r="FK287" s="329"/>
      <c r="FL287" s="329"/>
      <c r="FM287" s="329"/>
      <c r="FN287" s="329"/>
      <c r="FO287" s="329"/>
      <c r="FP287" s="329"/>
      <c r="FQ287" s="329"/>
      <c r="FR287" s="329"/>
      <c r="FS287" s="329"/>
      <c r="FT287" s="329"/>
      <c r="FU287" s="329"/>
      <c r="FV287" s="329"/>
      <c r="FW287" s="329"/>
      <c r="FX287" s="329"/>
      <c r="FY287" s="329"/>
      <c r="FZ287" s="329"/>
      <c r="GA287" s="329"/>
      <c r="GB287" s="329"/>
      <c r="GC287" s="329"/>
      <c r="GD287" s="329"/>
      <c r="GE287" s="329"/>
      <c r="GF287" s="329"/>
      <c r="GG287" s="329"/>
      <c r="GH287" s="329"/>
      <c r="GI287" s="329"/>
      <c r="GJ287" s="329"/>
      <c r="GK287" s="329"/>
      <c r="GL287" s="329"/>
      <c r="GM287" s="329"/>
      <c r="GN287" s="329"/>
      <c r="GO287" s="329"/>
      <c r="GP287" s="329"/>
      <c r="GQ287" s="329"/>
      <c r="GR287" s="329"/>
      <c r="GS287" s="329"/>
      <c r="GT287" s="329"/>
      <c r="GU287" s="329"/>
      <c r="GV287" s="329"/>
      <c r="GW287" s="329"/>
      <c r="GX287" s="329"/>
      <c r="GY287" s="329"/>
      <c r="GZ287" s="329"/>
      <c r="HA287" s="329"/>
      <c r="HB287" s="329"/>
      <c r="HC287" s="329"/>
      <c r="HD287" s="329"/>
      <c r="HE287" s="329"/>
      <c r="HF287" s="329"/>
      <c r="HG287" s="329"/>
      <c r="HH287" s="329"/>
      <c r="HI287" s="329"/>
      <c r="HJ287" s="329"/>
    </row>
    <row r="288" spans="1:433" s="10" customFormat="1" ht="22.5" customHeight="1" x14ac:dyDescent="0.2">
      <c r="A288" s="405" t="s">
        <v>190</v>
      </c>
      <c r="B288" s="405"/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05"/>
      <c r="AE288" s="405"/>
      <c r="AF288" s="405"/>
      <c r="AG288" s="405"/>
      <c r="AH288" s="405"/>
      <c r="AI288" s="405"/>
      <c r="AJ288" s="405"/>
      <c r="AK288" s="405"/>
      <c r="AL288" s="405"/>
      <c r="AM288" s="405"/>
      <c r="AN288" s="405"/>
      <c r="AO288" s="405"/>
      <c r="AP288" s="405"/>
      <c r="AQ288" s="405"/>
      <c r="AR288" s="405"/>
      <c r="AS288" s="405"/>
      <c r="AT288" s="405"/>
      <c r="AU288" s="405"/>
      <c r="AV288" s="405"/>
      <c r="AW288" s="405"/>
      <c r="AX288" s="405"/>
      <c r="AY288" s="405"/>
      <c r="AZ288" s="405"/>
      <c r="BA288" s="405"/>
      <c r="BB288" s="405"/>
      <c r="BC288" s="405"/>
      <c r="BD288" s="405"/>
      <c r="BE288" s="405"/>
      <c r="BF288" s="405"/>
      <c r="BG288" s="405"/>
      <c r="BH288" s="405"/>
      <c r="BI288" s="405"/>
      <c r="BJ288" s="405"/>
      <c r="BK288" s="405"/>
      <c r="BL288" s="405"/>
      <c r="BM288" s="405"/>
      <c r="BN288" s="405"/>
      <c r="BO288" s="405"/>
      <c r="BP288" s="405"/>
      <c r="BQ288" s="405"/>
      <c r="BR288" s="405"/>
      <c r="BS288" s="405"/>
      <c r="BT288" s="405"/>
      <c r="BU288" s="405"/>
      <c r="BV288" s="405"/>
      <c r="BW288" s="405"/>
      <c r="BX288" s="405"/>
      <c r="BY288" s="405"/>
      <c r="BZ288" s="405"/>
      <c r="CA288" s="405"/>
      <c r="CB288" s="405"/>
      <c r="CC288" s="405"/>
      <c r="CD288" s="405"/>
      <c r="CE288" s="405"/>
      <c r="CF288" s="405"/>
      <c r="CG288" s="405"/>
      <c r="CH288" s="405"/>
      <c r="CI288" s="405"/>
      <c r="CJ288" s="405"/>
      <c r="CK288" s="405"/>
      <c r="CL288" s="405"/>
      <c r="CM288" s="405"/>
      <c r="CN288" s="405"/>
      <c r="CO288" s="405"/>
      <c r="CP288" s="405"/>
      <c r="CQ288" s="405"/>
      <c r="CR288" s="405"/>
      <c r="CS288" s="405"/>
      <c r="CT288" s="405"/>
      <c r="CU288" s="405"/>
      <c r="CV288" s="405"/>
      <c r="CW288" s="405"/>
      <c r="CX288" s="405"/>
      <c r="CY288" s="405"/>
      <c r="CZ288" s="405"/>
      <c r="DA288" s="405"/>
      <c r="DB288" s="405"/>
      <c r="DC288" s="405"/>
      <c r="DD288" s="405"/>
      <c r="DE288" s="405"/>
      <c r="DF288" s="405"/>
      <c r="DG288" s="405"/>
      <c r="DH288" s="405"/>
      <c r="DI288" s="405"/>
      <c r="DJ288" s="405"/>
      <c r="DK288" s="405"/>
      <c r="DL288" s="405"/>
      <c r="DM288" s="405"/>
      <c r="DN288" s="405"/>
      <c r="DO288" s="405"/>
      <c r="DP288" s="405"/>
      <c r="DQ288" s="405"/>
      <c r="DR288" s="405"/>
      <c r="DS288" s="405"/>
      <c r="DT288" s="405"/>
      <c r="DU288" s="405"/>
      <c r="DV288" s="405"/>
      <c r="DW288" s="405"/>
      <c r="DX288" s="405"/>
      <c r="DY288" s="405"/>
      <c r="DZ288" s="405"/>
      <c r="EA288" s="405"/>
      <c r="EB288" s="405"/>
      <c r="EC288" s="405"/>
      <c r="ED288" s="405"/>
      <c r="EE288" s="405"/>
      <c r="EF288" s="405"/>
      <c r="EG288" s="405"/>
      <c r="EH288" s="405"/>
      <c r="EI288" s="405"/>
      <c r="EJ288" s="405"/>
      <c r="EK288" s="405"/>
      <c r="EL288" s="405"/>
      <c r="EM288" s="405"/>
      <c r="EN288" s="405"/>
      <c r="EO288" s="405"/>
      <c r="EP288" s="405"/>
      <c r="EQ288" s="405"/>
      <c r="ER288" s="405"/>
      <c r="ES288" s="405"/>
      <c r="ET288" s="405"/>
      <c r="EU288" s="405"/>
      <c r="EV288" s="405"/>
      <c r="EW288" s="405"/>
      <c r="EX288" s="405"/>
      <c r="EY288" s="405"/>
      <c r="EZ288" s="405"/>
      <c r="FA288" s="405"/>
      <c r="FB288" s="405"/>
      <c r="FC288" s="405"/>
      <c r="FD288" s="405"/>
      <c r="FE288" s="405"/>
      <c r="FF288" s="405"/>
      <c r="FG288" s="405"/>
      <c r="FH288" s="405"/>
      <c r="FI288" s="405"/>
      <c r="FJ288" s="405"/>
      <c r="FK288" s="405"/>
      <c r="FL288" s="405"/>
      <c r="FM288" s="405"/>
      <c r="FN288" s="405"/>
      <c r="FO288" s="405"/>
      <c r="FP288" s="405"/>
      <c r="FQ288" s="405"/>
      <c r="FR288" s="405"/>
      <c r="FS288" s="405"/>
      <c r="FT288" s="405"/>
      <c r="FU288" s="405"/>
      <c r="FV288" s="405"/>
      <c r="FW288" s="405"/>
      <c r="FX288" s="405"/>
      <c r="FY288" s="405"/>
      <c r="FZ288" s="405"/>
      <c r="GA288" s="405"/>
      <c r="GB288" s="405"/>
      <c r="GC288" s="405"/>
      <c r="GD288" s="405"/>
      <c r="GE288" s="405"/>
      <c r="GF288" s="405"/>
      <c r="GG288" s="405"/>
      <c r="GH288" s="405"/>
      <c r="GI288" s="405"/>
      <c r="GJ288" s="405"/>
      <c r="GK288" s="405"/>
      <c r="GL288" s="405"/>
      <c r="GM288" s="405"/>
      <c r="GN288" s="405"/>
      <c r="GO288" s="405"/>
      <c r="GP288" s="405"/>
      <c r="GQ288" s="405"/>
      <c r="GR288" s="405"/>
      <c r="GS288" s="405"/>
      <c r="GT288" s="405"/>
      <c r="GU288" s="405"/>
      <c r="GV288" s="405"/>
      <c r="GW288" s="405"/>
      <c r="GX288" s="405"/>
      <c r="GY288" s="405"/>
      <c r="GZ288" s="405"/>
      <c r="HA288" s="405"/>
      <c r="HB288" s="405"/>
      <c r="HC288" s="405"/>
      <c r="HD288" s="405"/>
      <c r="HE288" s="405"/>
      <c r="HF288" s="405"/>
      <c r="HG288" s="405"/>
      <c r="HH288" s="405"/>
      <c r="HI288" s="405"/>
      <c r="HJ288" s="405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05" t="s">
        <v>192</v>
      </c>
      <c r="B289" s="405"/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405"/>
      <c r="R289" s="405"/>
      <c r="S289" s="405"/>
      <c r="T289" s="405"/>
      <c r="U289" s="405"/>
      <c r="V289" s="405"/>
      <c r="W289" s="405"/>
      <c r="X289" s="405"/>
      <c r="Y289" s="405"/>
      <c r="Z289" s="405"/>
      <c r="AA289" s="405"/>
      <c r="AB289" s="405"/>
      <c r="AC289" s="405"/>
      <c r="AD289" s="405"/>
      <c r="AE289" s="405"/>
      <c r="AF289" s="405"/>
      <c r="AG289" s="405"/>
      <c r="AH289" s="405"/>
      <c r="AI289" s="405"/>
      <c r="AJ289" s="405"/>
      <c r="AK289" s="405"/>
      <c r="AL289" s="405"/>
      <c r="AM289" s="405"/>
      <c r="AN289" s="405"/>
      <c r="AO289" s="405"/>
      <c r="AP289" s="405"/>
      <c r="AQ289" s="405"/>
      <c r="AR289" s="405"/>
      <c r="AS289" s="405"/>
      <c r="AT289" s="405"/>
      <c r="AU289" s="405"/>
      <c r="AV289" s="405"/>
      <c r="AW289" s="405"/>
      <c r="AX289" s="405"/>
      <c r="AY289" s="405"/>
      <c r="AZ289" s="405"/>
      <c r="BA289" s="405"/>
      <c r="BB289" s="405"/>
      <c r="BC289" s="405"/>
      <c r="BD289" s="405"/>
      <c r="BE289" s="405"/>
      <c r="BF289" s="405"/>
      <c r="BG289" s="405"/>
      <c r="BH289" s="405"/>
      <c r="BI289" s="405"/>
      <c r="BJ289" s="405"/>
      <c r="BK289" s="405"/>
      <c r="BL289" s="405"/>
      <c r="BM289" s="405"/>
      <c r="BN289" s="405"/>
      <c r="BO289" s="405"/>
      <c r="BP289" s="405"/>
      <c r="BQ289" s="405"/>
      <c r="BR289" s="405"/>
      <c r="BS289" s="405"/>
      <c r="BT289" s="405"/>
      <c r="BU289" s="405"/>
      <c r="BV289" s="405"/>
      <c r="BW289" s="405"/>
      <c r="BX289" s="405"/>
      <c r="BY289" s="405"/>
      <c r="BZ289" s="405"/>
      <c r="CA289" s="405"/>
      <c r="CB289" s="405"/>
      <c r="CC289" s="405"/>
      <c r="CD289" s="405"/>
      <c r="CE289" s="405"/>
      <c r="CF289" s="405"/>
      <c r="CG289" s="405"/>
      <c r="CH289" s="405"/>
      <c r="CI289" s="405"/>
      <c r="CJ289" s="405"/>
      <c r="CK289" s="405"/>
      <c r="CL289" s="405"/>
      <c r="CM289" s="405"/>
      <c r="CN289" s="405"/>
      <c r="CO289" s="405"/>
      <c r="CP289" s="405"/>
      <c r="CQ289" s="405"/>
      <c r="CR289" s="405"/>
      <c r="CS289" s="405"/>
      <c r="CT289" s="405"/>
      <c r="CU289" s="405"/>
      <c r="CV289" s="405"/>
      <c r="CW289" s="405"/>
      <c r="CX289" s="405"/>
      <c r="CY289" s="405"/>
      <c r="CZ289" s="405"/>
      <c r="DA289" s="405"/>
      <c r="DB289" s="405"/>
      <c r="DC289" s="405"/>
      <c r="DD289" s="405"/>
      <c r="DE289" s="405"/>
      <c r="DF289" s="405"/>
      <c r="DG289" s="405"/>
      <c r="DH289" s="405"/>
      <c r="DI289" s="405"/>
      <c r="DJ289" s="405"/>
      <c r="DK289" s="405"/>
      <c r="DL289" s="405"/>
      <c r="DM289" s="405"/>
      <c r="DN289" s="405"/>
      <c r="DO289" s="405"/>
      <c r="DP289" s="405"/>
      <c r="DQ289" s="405"/>
      <c r="DR289" s="405"/>
      <c r="DS289" s="405"/>
      <c r="DT289" s="405"/>
      <c r="DU289" s="405"/>
      <c r="DV289" s="405"/>
      <c r="DW289" s="405"/>
      <c r="DX289" s="405"/>
      <c r="DY289" s="405"/>
      <c r="DZ289" s="405"/>
      <c r="EA289" s="405"/>
      <c r="EB289" s="405"/>
      <c r="EC289" s="405"/>
      <c r="ED289" s="405"/>
      <c r="EE289" s="405"/>
      <c r="EF289" s="405"/>
      <c r="EG289" s="405"/>
      <c r="EH289" s="405"/>
      <c r="EI289" s="405"/>
      <c r="EJ289" s="405"/>
      <c r="EK289" s="405"/>
      <c r="EL289" s="405"/>
      <c r="EM289" s="405"/>
      <c r="EN289" s="405"/>
      <c r="EO289" s="405"/>
      <c r="EP289" s="405"/>
      <c r="EQ289" s="405"/>
      <c r="ER289" s="405"/>
      <c r="ES289" s="405"/>
      <c r="ET289" s="405"/>
      <c r="EU289" s="405"/>
      <c r="EV289" s="405"/>
      <c r="EW289" s="405"/>
      <c r="EX289" s="405"/>
      <c r="EY289" s="405"/>
      <c r="EZ289" s="405"/>
      <c r="FA289" s="405"/>
      <c r="FB289" s="405"/>
      <c r="FC289" s="405"/>
      <c r="FD289" s="405"/>
      <c r="FE289" s="405"/>
      <c r="FF289" s="405"/>
      <c r="FG289" s="405"/>
      <c r="FH289" s="405"/>
      <c r="FI289" s="405"/>
      <c r="FJ289" s="405"/>
      <c r="FK289" s="405"/>
      <c r="FL289" s="405"/>
      <c r="FM289" s="405"/>
      <c r="FN289" s="405"/>
      <c r="FO289" s="405"/>
      <c r="FP289" s="405"/>
      <c r="FQ289" s="405"/>
      <c r="FR289" s="405"/>
      <c r="FS289" s="405"/>
      <c r="FT289" s="405"/>
      <c r="FU289" s="405"/>
      <c r="FV289" s="405"/>
      <c r="FW289" s="405"/>
      <c r="FX289" s="405"/>
      <c r="FY289" s="405"/>
      <c r="FZ289" s="405"/>
      <c r="GA289" s="405"/>
      <c r="GB289" s="405"/>
      <c r="GC289" s="405"/>
      <c r="GD289" s="405"/>
      <c r="GE289" s="405"/>
      <c r="GF289" s="405"/>
      <c r="GG289" s="405"/>
      <c r="GH289" s="405"/>
      <c r="GI289" s="405"/>
      <c r="GJ289" s="405"/>
      <c r="GK289" s="405"/>
      <c r="GL289" s="405"/>
      <c r="GM289" s="405"/>
      <c r="GN289" s="405"/>
      <c r="GO289" s="405"/>
      <c r="GP289" s="405"/>
      <c r="GQ289" s="405"/>
      <c r="GR289" s="405"/>
      <c r="GS289" s="405"/>
      <c r="GT289" s="405"/>
      <c r="GU289" s="405"/>
      <c r="GV289" s="405"/>
      <c r="GW289" s="405"/>
      <c r="GX289" s="405"/>
      <c r="GY289" s="405"/>
      <c r="GZ289" s="405"/>
      <c r="HA289" s="405"/>
      <c r="HB289" s="405"/>
      <c r="HC289" s="405"/>
      <c r="HD289" s="405"/>
      <c r="HE289" s="405"/>
      <c r="HF289" s="405"/>
      <c r="HG289" s="405"/>
      <c r="HH289" s="405"/>
      <c r="HI289" s="405"/>
      <c r="HJ289" s="405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328" t="s">
        <v>137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309" t="s">
        <v>79</v>
      </c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 t="s">
        <v>80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209" t="s">
        <v>81</v>
      </c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</row>
    <row r="293" spans="1:433" s="10" customFormat="1" ht="12.75" customHeight="1" x14ac:dyDescent="0.2">
      <c r="A293" s="314">
        <v>1</v>
      </c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4"/>
      <c r="AP293" s="314"/>
      <c r="AQ293" s="314"/>
      <c r="AR293" s="314"/>
      <c r="AS293" s="314"/>
      <c r="AT293" s="314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09">
        <v>2</v>
      </c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259">
        <v>3</v>
      </c>
      <c r="GV293" s="259"/>
      <c r="GW293" s="259"/>
      <c r="GX293" s="259"/>
      <c r="GY293" s="259"/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433" s="22" customFormat="1" ht="24.75" customHeight="1" x14ac:dyDescent="0.25">
      <c r="A294" s="321" t="s">
        <v>138</v>
      </c>
      <c r="B294" s="321"/>
      <c r="C294" s="321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/>
      <c r="AV294" s="321"/>
      <c r="AW294" s="321"/>
      <c r="AX294" s="321"/>
      <c r="AY294" s="321"/>
      <c r="AZ294" s="321"/>
      <c r="BA294" s="321"/>
      <c r="BB294" s="321"/>
      <c r="BC294" s="321"/>
      <c r="BD294" s="321"/>
      <c r="BE294" s="321"/>
      <c r="BF294" s="321"/>
      <c r="BG294" s="321"/>
      <c r="BH294" s="321"/>
      <c r="BI294" s="321"/>
      <c r="BJ294" s="321"/>
      <c r="BK294" s="321"/>
      <c r="BL294" s="321"/>
      <c r="BM294" s="321"/>
      <c r="BN294" s="321"/>
      <c r="BO294" s="321"/>
      <c r="BP294" s="322" t="s">
        <v>189</v>
      </c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22"/>
      <c r="CG294" s="322"/>
      <c r="CH294" s="322"/>
      <c r="CI294" s="322"/>
      <c r="CJ294" s="322"/>
      <c r="CK294" s="322"/>
      <c r="CL294" s="322"/>
      <c r="CM294" s="322"/>
      <c r="CN294" s="322"/>
      <c r="CO294" s="322"/>
      <c r="CP294" s="322"/>
      <c r="CQ294" s="322"/>
      <c r="CR294" s="322"/>
      <c r="CS294" s="322"/>
      <c r="CT294" s="322"/>
      <c r="CU294" s="322"/>
      <c r="CV294" s="322"/>
      <c r="CW294" s="322"/>
      <c r="CX294" s="322"/>
      <c r="CY294" s="322"/>
      <c r="CZ294" s="322"/>
      <c r="DA294" s="322"/>
      <c r="DB294" s="322"/>
      <c r="DC294" s="322"/>
      <c r="DD294" s="322"/>
      <c r="DE294" s="322"/>
      <c r="DF294" s="322"/>
      <c r="DG294" s="322"/>
      <c r="DH294" s="322"/>
      <c r="DI294" s="322"/>
      <c r="DJ294" s="322"/>
      <c r="DK294" s="322"/>
      <c r="DL294" s="322"/>
      <c r="DM294" s="322"/>
      <c r="DN294" s="322"/>
      <c r="DO294" s="322"/>
      <c r="DP294" s="322"/>
      <c r="DQ294" s="322"/>
      <c r="DR294" s="322"/>
      <c r="DS294" s="322"/>
      <c r="DT294" s="322"/>
      <c r="DU294" s="322"/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2"/>
      <c r="EJ294" s="322"/>
      <c r="EK294" s="322"/>
      <c r="EL294" s="322"/>
      <c r="EM294" s="322"/>
      <c r="EN294" s="322"/>
      <c r="EO294" s="322"/>
      <c r="EP294" s="322"/>
      <c r="EQ294" s="322"/>
      <c r="ER294" s="322"/>
      <c r="ES294" s="322"/>
      <c r="ET294" s="322"/>
      <c r="EU294" s="322"/>
      <c r="EV294" s="322"/>
      <c r="EW294" s="322"/>
      <c r="EX294" s="322"/>
      <c r="EY294" s="322"/>
      <c r="EZ294" s="322"/>
      <c r="FA294" s="322"/>
      <c r="FB294" s="322"/>
      <c r="FC294" s="322"/>
      <c r="FD294" s="322"/>
      <c r="FE294" s="322"/>
      <c r="FF294" s="322"/>
      <c r="FG294" s="322"/>
      <c r="FH294" s="322"/>
      <c r="FI294" s="322"/>
      <c r="FJ294" s="322"/>
      <c r="FK294" s="322"/>
      <c r="FL294" s="322"/>
      <c r="FM294" s="322"/>
      <c r="FN294" s="322"/>
      <c r="FO294" s="322"/>
      <c r="FP294" s="322"/>
      <c r="FQ294" s="322"/>
      <c r="FR294" s="322"/>
      <c r="FS294" s="322"/>
      <c r="FT294" s="322"/>
      <c r="FU294" s="322"/>
      <c r="FV294" s="322"/>
      <c r="FW294" s="322"/>
      <c r="FX294" s="322"/>
      <c r="FY294" s="322"/>
      <c r="FZ294" s="322"/>
      <c r="GA294" s="322"/>
      <c r="GB294" s="322"/>
      <c r="GC294" s="322"/>
      <c r="GD294" s="322"/>
      <c r="GE294" s="322"/>
      <c r="GF294" s="322"/>
      <c r="GG294" s="322"/>
      <c r="GH294" s="322"/>
      <c r="GI294" s="322"/>
      <c r="GJ294" s="322"/>
      <c r="GK294" s="322"/>
      <c r="GL294" s="322"/>
      <c r="GM294" s="322"/>
      <c r="GN294" s="322"/>
      <c r="GO294" s="322"/>
      <c r="GP294" s="322"/>
      <c r="GQ294" s="322"/>
      <c r="GR294" s="322"/>
      <c r="GS294" s="322"/>
      <c r="GT294" s="322"/>
      <c r="GU294" s="323"/>
      <c r="GV294" s="323"/>
      <c r="GW294" s="323"/>
      <c r="GX294" s="323"/>
      <c r="GY294" s="323"/>
      <c r="GZ294" s="323"/>
      <c r="HA294" s="323"/>
      <c r="HB294" s="323"/>
      <c r="HC294" s="323"/>
      <c r="HD294" s="323"/>
      <c r="HE294" s="323"/>
      <c r="HF294" s="323"/>
      <c r="HG294" s="323"/>
      <c r="HH294" s="323"/>
      <c r="HI294" s="323"/>
      <c r="HJ294" s="323"/>
    </row>
    <row r="295" spans="1:433" s="10" customFormat="1" ht="16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  <c r="BI295" s="366"/>
      <c r="BJ295" s="366"/>
      <c r="BK295" s="366"/>
      <c r="BL295" s="366"/>
      <c r="BM295" s="366"/>
      <c r="BN295" s="366"/>
      <c r="BO295" s="366"/>
      <c r="BP295" s="366"/>
      <c r="BQ295" s="366"/>
      <c r="BR295" s="366"/>
      <c r="BS295" s="366"/>
      <c r="BT295" s="366"/>
      <c r="BU295" s="366"/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366"/>
      <c r="CL295" s="366"/>
      <c r="CM295" s="366"/>
      <c r="CN295" s="366"/>
      <c r="CO295" s="366"/>
      <c r="CP295" s="366"/>
      <c r="CQ295" s="366"/>
      <c r="CR295" s="366"/>
      <c r="CS295" s="366"/>
      <c r="CT295" s="366"/>
      <c r="CU295" s="366"/>
      <c r="CV295" s="366"/>
      <c r="CW295" s="366"/>
      <c r="CX295" s="366"/>
      <c r="CY295" s="366"/>
      <c r="CZ295" s="366"/>
      <c r="DA295" s="366"/>
      <c r="DB295" s="366"/>
      <c r="DC295" s="366"/>
      <c r="DD295" s="366"/>
      <c r="DE295" s="366"/>
      <c r="DF295" s="366"/>
      <c r="DG295" s="366"/>
      <c r="DH295" s="366"/>
      <c r="DI295" s="366"/>
      <c r="DJ295" s="366"/>
      <c r="DK295" s="366"/>
      <c r="DL295" s="366"/>
      <c r="DM295" s="366"/>
      <c r="DN295" s="366"/>
      <c r="DO295" s="366"/>
      <c r="DP295" s="366"/>
      <c r="DQ295" s="366"/>
      <c r="DR295" s="366"/>
      <c r="DS295" s="366"/>
      <c r="DT295" s="366"/>
      <c r="DU295" s="366"/>
      <c r="DV295" s="366"/>
      <c r="DW295" s="366"/>
      <c r="DX295" s="366"/>
      <c r="DY295" s="366"/>
      <c r="DZ295" s="366"/>
      <c r="EA295" s="366"/>
      <c r="EB295" s="366"/>
      <c r="EC295" s="366"/>
      <c r="ED295" s="366"/>
      <c r="EE295" s="366"/>
      <c r="EF295" s="366"/>
      <c r="EG295" s="366"/>
      <c r="EH295" s="366"/>
      <c r="EI295" s="366"/>
      <c r="EJ295" s="366"/>
      <c r="EK295" s="366"/>
      <c r="EL295" s="366"/>
      <c r="EM295" s="366"/>
      <c r="EN295" s="366"/>
      <c r="EO295" s="366"/>
      <c r="EP295" s="366"/>
      <c r="EQ295" s="366"/>
      <c r="ER295" s="366"/>
      <c r="ES295" s="366"/>
      <c r="ET295" s="366"/>
      <c r="EU295" s="366"/>
      <c r="EV295" s="366"/>
      <c r="EW295" s="366"/>
      <c r="EX295" s="366"/>
      <c r="EY295" s="366"/>
      <c r="EZ295" s="366"/>
      <c r="FA295" s="366"/>
      <c r="FB295" s="366"/>
      <c r="FC295" s="366"/>
      <c r="FD295" s="366"/>
      <c r="FE295" s="366"/>
      <c r="FF295" s="366"/>
      <c r="FG295" s="366"/>
      <c r="FH295" s="366"/>
      <c r="FI295" s="366"/>
      <c r="FJ295" s="366"/>
      <c r="FK295" s="366"/>
      <c r="FL295" s="366"/>
      <c r="FM295" s="366"/>
      <c r="FN295" s="366"/>
      <c r="FO295" s="366"/>
      <c r="FP295" s="366"/>
      <c r="FQ295" s="366"/>
      <c r="FR295" s="366"/>
      <c r="FS295" s="366"/>
      <c r="FT295" s="366"/>
      <c r="FU295" s="366"/>
      <c r="FV295" s="366"/>
      <c r="FW295" s="366"/>
      <c r="FX295" s="366"/>
      <c r="FY295" s="366"/>
      <c r="FZ295" s="366"/>
      <c r="GA295" s="366"/>
      <c r="GB295" s="366"/>
      <c r="GC295" s="366"/>
      <c r="GD295" s="366"/>
      <c r="GE295" s="366"/>
      <c r="GF295" s="366"/>
      <c r="GG295" s="366"/>
      <c r="GH295" s="366"/>
      <c r="GI295" s="366"/>
      <c r="GJ295" s="366"/>
      <c r="GK295" s="366"/>
      <c r="GL295" s="366"/>
      <c r="GM295" s="366"/>
      <c r="GN295" s="366"/>
      <c r="GO295" s="366"/>
      <c r="GP295" s="366"/>
      <c r="GQ295" s="366"/>
      <c r="GR295" s="366"/>
      <c r="GS295" s="366"/>
      <c r="GT295" s="366"/>
      <c r="GU295" s="366"/>
      <c r="GV295" s="366"/>
      <c r="GW295" s="366"/>
      <c r="GX295" s="366"/>
      <c r="GY295" s="366"/>
      <c r="GZ295" s="366"/>
      <c r="HA295" s="366"/>
      <c r="HB295" s="366"/>
      <c r="HC295" s="366"/>
      <c r="HD295" s="366"/>
      <c r="HE295" s="366"/>
      <c r="HF295" s="366"/>
      <c r="HG295" s="366"/>
      <c r="HH295" s="366"/>
      <c r="HI295" s="366"/>
      <c r="HJ295" s="366"/>
    </row>
    <row r="296" spans="1:433" s="33" customFormat="1" ht="13.5" customHeight="1" x14ac:dyDescent="0.25">
      <c r="A296" s="366" t="s">
        <v>89</v>
      </c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  <c r="BI296" s="366"/>
      <c r="BJ296" s="366"/>
      <c r="BK296" s="366"/>
      <c r="BL296" s="366"/>
      <c r="BM296" s="366"/>
      <c r="BN296" s="366"/>
      <c r="BO296" s="366"/>
      <c r="BP296" s="366"/>
      <c r="BQ296" s="366"/>
      <c r="BR296" s="366"/>
      <c r="BS296" s="366"/>
      <c r="BT296" s="366"/>
      <c r="BU296" s="366"/>
      <c r="BV296" s="366"/>
      <c r="BW296" s="366"/>
      <c r="BX296" s="366"/>
      <c r="BY296" s="366"/>
      <c r="BZ296" s="366"/>
      <c r="CA296" s="366"/>
      <c r="CB296" s="366"/>
      <c r="CC296" s="366"/>
      <c r="CD296" s="366"/>
      <c r="CE296" s="366"/>
      <c r="CF296" s="366"/>
      <c r="CG296" s="366"/>
      <c r="CH296" s="366"/>
      <c r="CI296" s="366"/>
      <c r="CJ296" s="366"/>
      <c r="CK296" s="366"/>
      <c r="CL296" s="366"/>
      <c r="CM296" s="366"/>
      <c r="CN296" s="366"/>
      <c r="CO296" s="366"/>
      <c r="CP296" s="366"/>
      <c r="CQ296" s="366"/>
      <c r="CR296" s="366"/>
      <c r="CS296" s="366"/>
      <c r="CT296" s="366"/>
      <c r="CU296" s="366"/>
      <c r="CV296" s="366"/>
      <c r="CW296" s="366"/>
      <c r="CX296" s="366"/>
      <c r="CY296" s="366"/>
      <c r="CZ296" s="366"/>
      <c r="DA296" s="366"/>
      <c r="DB296" s="366"/>
      <c r="DC296" s="366"/>
      <c r="DD296" s="366"/>
      <c r="DE296" s="366"/>
      <c r="DF296" s="366"/>
      <c r="DG296" s="366"/>
      <c r="DH296" s="366"/>
      <c r="DI296" s="366"/>
      <c r="DJ296" s="366"/>
      <c r="DK296" s="366"/>
      <c r="DL296" s="366"/>
      <c r="DM296" s="366"/>
      <c r="DN296" s="366"/>
      <c r="DO296" s="366"/>
      <c r="DP296" s="366"/>
      <c r="DQ296" s="366"/>
      <c r="DR296" s="366"/>
      <c r="DS296" s="366"/>
      <c r="DT296" s="366"/>
      <c r="DU296" s="366"/>
      <c r="DV296" s="366"/>
      <c r="DW296" s="366"/>
      <c r="DX296" s="366"/>
      <c r="DY296" s="366"/>
      <c r="DZ296" s="366"/>
      <c r="EA296" s="366"/>
      <c r="EB296" s="366"/>
      <c r="EC296" s="366"/>
      <c r="ED296" s="366"/>
      <c r="EE296" s="366"/>
      <c r="EF296" s="366"/>
      <c r="EG296" s="366"/>
      <c r="EH296" s="366"/>
      <c r="EI296" s="366"/>
      <c r="EJ296" s="366"/>
      <c r="EK296" s="366"/>
      <c r="EL296" s="366"/>
      <c r="EM296" s="366"/>
      <c r="EN296" s="366"/>
      <c r="EO296" s="366"/>
      <c r="EP296" s="366"/>
      <c r="EQ296" s="366"/>
      <c r="ER296" s="366"/>
      <c r="ES296" s="366"/>
      <c r="ET296" s="366"/>
      <c r="EU296" s="366"/>
      <c r="EV296" s="366"/>
      <c r="EW296" s="366"/>
      <c r="EX296" s="366"/>
      <c r="EY296" s="366"/>
      <c r="EZ296" s="366"/>
      <c r="FA296" s="366"/>
      <c r="FB296" s="366"/>
      <c r="FC296" s="366"/>
      <c r="FD296" s="366"/>
      <c r="FE296" s="366"/>
      <c r="FF296" s="366"/>
      <c r="FG296" s="366"/>
      <c r="FH296" s="366"/>
      <c r="FI296" s="366"/>
      <c r="FJ296" s="366"/>
      <c r="FK296" s="366"/>
      <c r="FL296" s="366"/>
      <c r="FM296" s="366"/>
      <c r="FN296" s="366"/>
      <c r="FO296" s="366"/>
      <c r="FP296" s="366"/>
      <c r="FQ296" s="366"/>
      <c r="FR296" s="366"/>
      <c r="FS296" s="366"/>
      <c r="FT296" s="366"/>
      <c r="FU296" s="366"/>
      <c r="FV296" s="366"/>
      <c r="FW296" s="366"/>
      <c r="FX296" s="366"/>
      <c r="FY296" s="366"/>
      <c r="FZ296" s="366"/>
      <c r="GA296" s="366"/>
      <c r="GB296" s="366"/>
      <c r="GC296" s="366"/>
      <c r="GD296" s="366"/>
      <c r="GE296" s="366"/>
      <c r="GF296" s="366"/>
      <c r="GG296" s="366"/>
      <c r="GH296" s="366"/>
      <c r="GI296" s="366"/>
      <c r="GJ296" s="366"/>
      <c r="GK296" s="366"/>
      <c r="GL296" s="366"/>
      <c r="GM296" s="366"/>
      <c r="GN296" s="366"/>
      <c r="GO296" s="366"/>
      <c r="GP296" s="366"/>
      <c r="GQ296" s="366"/>
      <c r="GR296" s="366"/>
      <c r="GS296" s="366"/>
      <c r="GT296" s="366"/>
      <c r="GU296" s="366"/>
      <c r="GV296" s="366"/>
      <c r="GW296" s="366"/>
      <c r="GX296" s="366"/>
      <c r="GY296" s="366"/>
      <c r="GZ296" s="366"/>
      <c r="HA296" s="366"/>
      <c r="HB296" s="366"/>
      <c r="HC296" s="366"/>
      <c r="HD296" s="366"/>
      <c r="HE296" s="366"/>
      <c r="HF296" s="366"/>
      <c r="HG296" s="366"/>
      <c r="HH296" s="366"/>
      <c r="HI296" s="366"/>
      <c r="HJ296" s="366"/>
    </row>
    <row r="297" spans="1:433" s="10" customFormat="1" ht="14.25" customHeight="1" x14ac:dyDescent="0.25">
      <c r="A297" s="355" t="s">
        <v>24</v>
      </c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6" t="s">
        <v>90</v>
      </c>
      <c r="AX297" s="356"/>
      <c r="AY297" s="356"/>
      <c r="AZ297" s="356"/>
      <c r="BA297" s="356"/>
      <c r="BB297" s="356"/>
      <c r="BC297" s="356"/>
      <c r="BD297" s="356"/>
      <c r="BE297" s="356"/>
      <c r="BF297" s="356"/>
      <c r="BG297" s="356"/>
      <c r="BH297" s="356"/>
      <c r="BI297" s="356"/>
      <c r="BJ297" s="356"/>
      <c r="BK297" s="356"/>
      <c r="BL297" s="356"/>
      <c r="BM297" s="356"/>
      <c r="BN297" s="356"/>
      <c r="BO297" s="356"/>
      <c r="BP297" s="356"/>
      <c r="BQ297" s="356"/>
      <c r="BR297" s="356"/>
      <c r="BS297" s="356"/>
      <c r="BT297" s="356"/>
      <c r="BU297" s="356"/>
      <c r="BV297" s="356"/>
      <c r="BW297" s="356"/>
      <c r="BX297" s="356"/>
      <c r="BY297" s="356"/>
      <c r="BZ297" s="356"/>
      <c r="CA297" s="356"/>
      <c r="CB297" s="356"/>
      <c r="CC297" s="356"/>
      <c r="CD297" s="356"/>
      <c r="CE297" s="356"/>
      <c r="CF297" s="356"/>
      <c r="CG297" s="356"/>
      <c r="CH297" s="356"/>
      <c r="CI297" s="356"/>
      <c r="CJ297" s="356"/>
      <c r="CK297" s="356"/>
      <c r="CL297" s="356"/>
      <c r="CM297" s="356"/>
      <c r="CN297" s="356"/>
      <c r="CO297" s="356"/>
      <c r="CP297" s="356"/>
      <c r="CQ297" s="356"/>
      <c r="CR297" s="356"/>
      <c r="CS297" s="356"/>
      <c r="CT297" s="356"/>
      <c r="CU297" s="356"/>
      <c r="CV297" s="356"/>
      <c r="CW297" s="356"/>
      <c r="CX297" s="356"/>
      <c r="CY297" s="356"/>
      <c r="CZ297" s="356"/>
      <c r="DA297" s="356"/>
      <c r="DB297" s="356"/>
      <c r="DC297" s="356"/>
      <c r="DD297" s="356"/>
      <c r="DE297" s="356"/>
      <c r="DF297" s="356"/>
      <c r="DG297" s="356"/>
      <c r="DH297" s="356"/>
      <c r="DI297" s="356"/>
      <c r="DJ297" s="356"/>
      <c r="DK297" s="356"/>
      <c r="DL297" s="356"/>
      <c r="DM297" s="356"/>
      <c r="DN297" s="356"/>
      <c r="DO297" s="356"/>
      <c r="DP297" s="356"/>
      <c r="DQ297" s="356"/>
      <c r="DR297" s="356"/>
      <c r="DS297" s="356"/>
      <c r="DT297" s="356"/>
      <c r="DU297" s="356"/>
      <c r="DV297" s="356"/>
      <c r="DW297" s="356"/>
      <c r="DX297" s="356"/>
      <c r="DY297" s="356"/>
      <c r="DZ297" s="356"/>
      <c r="EA297" s="356"/>
      <c r="EB297" s="356"/>
      <c r="EC297" s="356"/>
      <c r="ED297" s="356"/>
      <c r="EE297" s="356"/>
      <c r="EF297" s="356"/>
      <c r="EG297" s="356"/>
      <c r="EH297" s="356"/>
      <c r="EI297" s="356"/>
      <c r="EJ297" s="356"/>
      <c r="EK297" s="356"/>
      <c r="EL297" s="356"/>
      <c r="EM297" s="356"/>
      <c r="EN297" s="356"/>
      <c r="EO297" s="356"/>
      <c r="EP297" s="356"/>
      <c r="EQ297" s="356"/>
      <c r="ER297" s="356"/>
      <c r="ES297" s="356"/>
      <c r="ET297" s="356"/>
      <c r="EU297" s="356"/>
      <c r="EV297" s="356"/>
      <c r="EW297" s="356"/>
      <c r="EX297" s="356"/>
      <c r="EY297" s="356"/>
      <c r="EZ297" s="356"/>
      <c r="FA297" s="356"/>
      <c r="FB297" s="356"/>
      <c r="FC297" s="356"/>
      <c r="FD297" s="356"/>
      <c r="FE297" s="356"/>
      <c r="FF297" s="356"/>
      <c r="FG297" s="356"/>
      <c r="FH297" s="356"/>
      <c r="FI297" s="356"/>
      <c r="FJ297" s="356"/>
      <c r="FK297" s="356"/>
      <c r="FL297" s="356"/>
      <c r="FM297" s="356"/>
      <c r="FN297" s="356"/>
      <c r="FO297" s="356"/>
      <c r="FP297" s="357" t="s">
        <v>183</v>
      </c>
      <c r="FQ297" s="357"/>
      <c r="FR297" s="357"/>
      <c r="FS297" s="357"/>
      <c r="FT297" s="357"/>
      <c r="FU297" s="357"/>
      <c r="FV297" s="357"/>
      <c r="FW297" s="357"/>
      <c r="FX297" s="357"/>
      <c r="FY297" s="357"/>
      <c r="FZ297" s="357"/>
      <c r="GA297" s="357"/>
      <c r="GB297" s="357"/>
      <c r="GC297" s="357"/>
      <c r="GD297" s="357"/>
      <c r="GE297" s="357"/>
      <c r="GF297" s="357"/>
      <c r="GG297" s="357"/>
      <c r="GH297" s="357"/>
      <c r="GI297" s="357"/>
      <c r="GJ297" s="357"/>
      <c r="GK297" s="357"/>
      <c r="GL297" s="357"/>
      <c r="GM297" s="357"/>
      <c r="GN297" s="357"/>
      <c r="GO297" s="357"/>
      <c r="GP297" s="357"/>
      <c r="GQ297" s="357"/>
      <c r="GR297" s="357"/>
      <c r="GS297" s="357"/>
      <c r="GT297" s="357"/>
      <c r="GU297" s="357"/>
      <c r="GV297" s="357"/>
      <c r="GW297" s="357"/>
      <c r="GX297" s="357"/>
      <c r="GY297" s="357"/>
      <c r="GZ297" s="358"/>
      <c r="HA297" s="359" t="s">
        <v>139</v>
      </c>
      <c r="HB297" s="359"/>
      <c r="HC297" s="359"/>
      <c r="HD297" s="359"/>
      <c r="HE297" s="359"/>
      <c r="HF297" s="359"/>
      <c r="HG297" s="359"/>
      <c r="HH297" s="359"/>
      <c r="HI297" s="359"/>
      <c r="HJ297" s="359"/>
    </row>
    <row r="298" spans="1:433" s="10" customFormat="1" ht="12.75" x14ac:dyDescent="0.2">
      <c r="A298" s="360" t="s">
        <v>25</v>
      </c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0"/>
      <c r="BB298" s="360"/>
      <c r="BC298" s="360"/>
      <c r="BD298" s="360"/>
      <c r="BE298" s="360"/>
      <c r="BF298" s="360"/>
      <c r="BG298" s="360"/>
      <c r="BH298" s="361" t="s">
        <v>26</v>
      </c>
      <c r="BI298" s="361"/>
      <c r="BJ298" s="361"/>
      <c r="BK298" s="361"/>
      <c r="BL298" s="361"/>
      <c r="BM298" s="361"/>
      <c r="BN298" s="361"/>
      <c r="BO298" s="361"/>
      <c r="BP298" s="361"/>
      <c r="BQ298" s="361"/>
      <c r="BR298" s="361"/>
      <c r="BS298" s="361"/>
      <c r="BT298" s="361"/>
      <c r="BU298" s="361"/>
      <c r="BV298" s="361"/>
      <c r="BW298" s="361"/>
      <c r="BX298" s="361"/>
      <c r="BY298" s="361"/>
      <c r="BZ298" s="361"/>
      <c r="CA298" s="361"/>
      <c r="CB298" s="361"/>
      <c r="CC298" s="361"/>
      <c r="CD298" s="361"/>
      <c r="CE298" s="361"/>
      <c r="CF298" s="361"/>
      <c r="CG298" s="361"/>
      <c r="CH298" s="361"/>
      <c r="CI298" s="361"/>
      <c r="CJ298" s="361"/>
      <c r="CK298" s="361"/>
      <c r="CL298" s="361"/>
      <c r="CM298" s="361"/>
      <c r="CN298" s="361"/>
      <c r="CO298" s="361"/>
      <c r="CP298" s="361"/>
      <c r="CQ298" s="361"/>
      <c r="CR298" s="361"/>
      <c r="CS298" s="361"/>
      <c r="CT298" s="361"/>
      <c r="CU298" s="361"/>
      <c r="CV298" s="361"/>
      <c r="CW298" s="361"/>
      <c r="CX298" s="361"/>
      <c r="CY298" s="361"/>
      <c r="CZ298" s="361"/>
      <c r="DA298" s="361"/>
      <c r="DB298" s="361"/>
      <c r="DC298" s="361"/>
      <c r="DD298" s="361"/>
      <c r="DE298" s="361"/>
      <c r="DF298" s="361"/>
      <c r="DG298" s="361"/>
      <c r="DH298" s="361"/>
      <c r="DI298" s="361"/>
      <c r="DJ298" s="361"/>
      <c r="DK298" s="361"/>
      <c r="DL298" s="361"/>
      <c r="DM298" s="361"/>
      <c r="DN298" s="361"/>
      <c r="DO298" s="361"/>
      <c r="DP298" s="361"/>
      <c r="DQ298" s="361"/>
      <c r="DR298" s="361"/>
      <c r="DS298" s="361"/>
      <c r="DT298" s="361"/>
      <c r="DU298" s="361"/>
      <c r="DV298" s="361"/>
      <c r="DW298" s="361"/>
      <c r="DX298" s="361"/>
      <c r="DY298" s="361"/>
      <c r="DZ298" s="361"/>
      <c r="EA298" s="361"/>
      <c r="EB298" s="361"/>
      <c r="EC298" s="361"/>
      <c r="ED298" s="361"/>
      <c r="EE298" s="361"/>
      <c r="EF298" s="361"/>
      <c r="EG298" s="361"/>
      <c r="EH298" s="361"/>
      <c r="EI298" s="361"/>
      <c r="EJ298" s="361"/>
      <c r="EK298" s="361"/>
      <c r="EL298" s="361"/>
      <c r="EM298" s="361"/>
      <c r="EN298" s="361"/>
      <c r="EO298" s="361"/>
      <c r="EP298" s="361"/>
      <c r="EQ298" s="361"/>
      <c r="ER298" s="361"/>
      <c r="ES298" s="361"/>
      <c r="ET298" s="361"/>
      <c r="EU298" s="361"/>
      <c r="EV298" s="361"/>
      <c r="EW298" s="361"/>
      <c r="EX298" s="361"/>
      <c r="EY298" s="361"/>
      <c r="EZ298" s="361"/>
      <c r="FA298" s="361"/>
      <c r="FB298" s="361"/>
      <c r="FC298" s="361"/>
      <c r="FD298" s="361"/>
      <c r="FE298" s="361"/>
      <c r="FF298" s="361"/>
      <c r="FG298" s="361"/>
      <c r="FH298" s="361"/>
      <c r="FI298" s="361"/>
      <c r="FJ298" s="361"/>
      <c r="FK298" s="361"/>
      <c r="FL298" s="361"/>
      <c r="FM298" s="361"/>
      <c r="FN298" s="361"/>
      <c r="FO298" s="361"/>
      <c r="FP298" s="357" t="s">
        <v>135</v>
      </c>
      <c r="FQ298" s="357"/>
      <c r="FR298" s="357"/>
      <c r="FS298" s="357"/>
      <c r="FT298" s="357"/>
      <c r="FU298" s="357"/>
      <c r="FV298" s="357"/>
      <c r="FW298" s="357"/>
      <c r="FX298" s="357"/>
      <c r="FY298" s="357"/>
      <c r="FZ298" s="357"/>
      <c r="GA298" s="357"/>
      <c r="GB298" s="357"/>
      <c r="GC298" s="357"/>
      <c r="GD298" s="357"/>
      <c r="GE298" s="357"/>
      <c r="GF298" s="357"/>
      <c r="GG298" s="357"/>
      <c r="GH298" s="357"/>
      <c r="GI298" s="357"/>
      <c r="GJ298" s="357"/>
      <c r="GK298" s="357"/>
      <c r="GL298" s="357"/>
      <c r="GM298" s="357"/>
      <c r="GN298" s="357"/>
      <c r="GO298" s="357"/>
      <c r="GP298" s="357"/>
      <c r="GQ298" s="357"/>
      <c r="GR298" s="357"/>
      <c r="GS298" s="357"/>
      <c r="GT298" s="357"/>
      <c r="GU298" s="357"/>
      <c r="GV298" s="357"/>
      <c r="GW298" s="357"/>
      <c r="GX298" s="357"/>
      <c r="GY298" s="357"/>
      <c r="GZ298" s="358"/>
      <c r="HA298" s="359"/>
      <c r="HB298" s="359"/>
      <c r="HC298" s="359"/>
      <c r="HD298" s="359"/>
      <c r="HE298" s="359"/>
      <c r="HF298" s="359"/>
      <c r="HG298" s="359"/>
      <c r="HH298" s="359"/>
      <c r="HI298" s="359"/>
      <c r="HJ298" s="359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57" t="s">
        <v>134</v>
      </c>
      <c r="FQ299" s="357"/>
      <c r="FR299" s="357"/>
      <c r="FS299" s="357"/>
      <c r="FT299" s="357"/>
      <c r="FU299" s="357"/>
      <c r="FV299" s="357"/>
      <c r="FW299" s="357"/>
      <c r="FX299" s="357"/>
      <c r="FY299" s="357"/>
      <c r="FZ299" s="357"/>
      <c r="GA299" s="357"/>
      <c r="GB299" s="357"/>
      <c r="GC299" s="357"/>
      <c r="GD299" s="357"/>
      <c r="GE299" s="357"/>
      <c r="GF299" s="357"/>
      <c r="GG299" s="357"/>
      <c r="GH299" s="357"/>
      <c r="GI299" s="357"/>
      <c r="GJ299" s="357"/>
      <c r="GK299" s="357"/>
      <c r="GL299" s="357"/>
      <c r="GM299" s="357"/>
      <c r="GN299" s="357"/>
      <c r="GO299" s="357"/>
      <c r="GP299" s="357"/>
      <c r="GQ299" s="357"/>
      <c r="GR299" s="357"/>
      <c r="GS299" s="357"/>
      <c r="GT299" s="357"/>
      <c r="GU299" s="357"/>
      <c r="GV299" s="357"/>
      <c r="GW299" s="357"/>
      <c r="GX299" s="357"/>
      <c r="GY299" s="357"/>
      <c r="GZ299" s="358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297" t="s">
        <v>29</v>
      </c>
      <c r="B303" s="298"/>
      <c r="C303" s="298"/>
      <c r="D303" s="29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9"/>
      <c r="Z303" s="297" t="s">
        <v>30</v>
      </c>
      <c r="AA303" s="298"/>
      <c r="AB303" s="298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9"/>
      <c r="BM303" s="297" t="s">
        <v>31</v>
      </c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9"/>
      <c r="CB303" s="306" t="s">
        <v>32</v>
      </c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7"/>
      <c r="DQ303" s="307"/>
      <c r="DR303" s="307"/>
      <c r="DS303" s="307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7"/>
      <c r="EE303" s="307"/>
      <c r="EF303" s="307"/>
      <c r="EG303" s="307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7"/>
      <c r="ES303" s="307"/>
      <c r="ET303" s="307"/>
      <c r="EU303" s="307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7"/>
      <c r="FG303" s="307"/>
      <c r="FH303" s="307"/>
      <c r="FI303" s="307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7"/>
      <c r="FU303" s="307"/>
      <c r="FV303" s="307"/>
      <c r="FW303" s="307"/>
      <c r="FX303" s="308"/>
      <c r="FY303" s="309" t="s">
        <v>33</v>
      </c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</row>
    <row r="304" spans="1:433" s="10" customFormat="1" ht="25.5" customHeight="1" x14ac:dyDescent="0.2">
      <c r="A304" s="300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2"/>
      <c r="Z304" s="300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2"/>
      <c r="BM304" s="300"/>
      <c r="BN304" s="301"/>
      <c r="BO304" s="301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1"/>
      <c r="CA304" s="302"/>
      <c r="CB304" s="297" t="s">
        <v>34</v>
      </c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9"/>
      <c r="FG304" s="297" t="s">
        <v>35</v>
      </c>
      <c r="FH304" s="298"/>
      <c r="FI304" s="298"/>
      <c r="FJ304" s="298"/>
      <c r="FK304" s="298"/>
      <c r="FL304" s="298"/>
      <c r="FM304" s="298"/>
      <c r="FN304" s="298"/>
      <c r="FO304" s="298"/>
      <c r="FP304" s="298"/>
      <c r="FQ304" s="298"/>
      <c r="FR304" s="298"/>
      <c r="FS304" s="298"/>
      <c r="FT304" s="298"/>
      <c r="FU304" s="298"/>
      <c r="FV304" s="298"/>
      <c r="FW304" s="298"/>
      <c r="FX304" s="299"/>
      <c r="FY304" s="335">
        <v>20</v>
      </c>
      <c r="FZ304" s="336"/>
      <c r="GA304" s="336"/>
      <c r="GB304" s="336"/>
      <c r="GC304" s="337" t="s">
        <v>209</v>
      </c>
      <c r="GD304" s="337"/>
      <c r="GE304" s="337"/>
      <c r="GF304" s="337"/>
      <c r="GG304" s="328" t="s">
        <v>36</v>
      </c>
      <c r="GH304" s="328"/>
      <c r="GI304" s="328"/>
      <c r="GJ304" s="328"/>
      <c r="GK304" s="435"/>
      <c r="GL304" s="335">
        <v>20</v>
      </c>
      <c r="GM304" s="336"/>
      <c r="GN304" s="336"/>
      <c r="GO304" s="336"/>
      <c r="GP304" s="337" t="s">
        <v>607</v>
      </c>
      <c r="GQ304" s="337"/>
      <c r="GR304" s="337"/>
      <c r="GS304" s="337"/>
      <c r="GT304" s="364" t="s">
        <v>36</v>
      </c>
      <c r="GU304" s="364"/>
      <c r="GV304" s="364"/>
      <c r="GW304" s="364"/>
      <c r="GX304" s="365"/>
      <c r="GY304" s="362">
        <v>20</v>
      </c>
      <c r="GZ304" s="363"/>
      <c r="HA304" s="363"/>
      <c r="HB304" s="363"/>
      <c r="HC304" s="224" t="s">
        <v>609</v>
      </c>
      <c r="HD304" s="224"/>
      <c r="HE304" s="224"/>
      <c r="HF304" s="224"/>
      <c r="HG304" s="364" t="s">
        <v>36</v>
      </c>
      <c r="HH304" s="364"/>
      <c r="HI304" s="364"/>
      <c r="HJ304" s="365"/>
    </row>
    <row r="305" spans="1:218" s="10" customFormat="1" ht="40.5" customHeight="1" x14ac:dyDescent="0.2">
      <c r="A305" s="300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2"/>
      <c r="Z305" s="303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5"/>
      <c r="BM305" s="303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5"/>
      <c r="CB305" s="300"/>
      <c r="CC305" s="301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1"/>
      <c r="CO305" s="301"/>
      <c r="CP305" s="301"/>
      <c r="CQ305" s="301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1"/>
      <c r="DC305" s="301"/>
      <c r="DD305" s="301"/>
      <c r="DE305" s="301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1"/>
      <c r="DQ305" s="301"/>
      <c r="DR305" s="301"/>
      <c r="DS305" s="301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1"/>
      <c r="EE305" s="301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1"/>
      <c r="ES305" s="301"/>
      <c r="ET305" s="301"/>
      <c r="EU305" s="301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2"/>
      <c r="FG305" s="303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  <c r="FU305" s="304"/>
      <c r="FV305" s="304"/>
      <c r="FW305" s="304"/>
      <c r="FX305" s="305"/>
      <c r="FY305" s="315" t="s">
        <v>37</v>
      </c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7"/>
      <c r="GL305" s="315" t="s">
        <v>38</v>
      </c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7"/>
      <c r="GY305" s="468" t="s">
        <v>39</v>
      </c>
      <c r="GZ305" s="468"/>
      <c r="HA305" s="468"/>
      <c r="HB305" s="468"/>
      <c r="HC305" s="468"/>
      <c r="HD305" s="468"/>
      <c r="HE305" s="468"/>
      <c r="HF305" s="468"/>
      <c r="HG305" s="468"/>
      <c r="HH305" s="468"/>
      <c r="HI305" s="468"/>
      <c r="HJ305" s="468"/>
    </row>
    <row r="306" spans="1:218" s="10" customFormat="1" ht="21" customHeight="1" x14ac:dyDescent="0.2">
      <c r="A306" s="300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2"/>
      <c r="Z306" s="297"/>
      <c r="AA306" s="298"/>
      <c r="AB306" s="298"/>
      <c r="AC306" s="298"/>
      <c r="AD306" s="298"/>
      <c r="AE306" s="298"/>
      <c r="AF306" s="298"/>
      <c r="AG306" s="298"/>
      <c r="AH306" s="298"/>
      <c r="AI306" s="298"/>
      <c r="AJ306" s="298"/>
      <c r="AK306" s="298"/>
      <c r="AL306" s="298"/>
      <c r="AM306" s="297"/>
      <c r="AN306" s="298"/>
      <c r="AO306" s="298"/>
      <c r="AP306" s="298"/>
      <c r="AQ306" s="298"/>
      <c r="AR306" s="298"/>
      <c r="AS306" s="298"/>
      <c r="AT306" s="298"/>
      <c r="AU306" s="298"/>
      <c r="AV306" s="298"/>
      <c r="AW306" s="298"/>
      <c r="AX306" s="298"/>
      <c r="AY306" s="298"/>
      <c r="AZ306" s="297"/>
      <c r="BA306" s="298"/>
      <c r="BB306" s="298"/>
      <c r="BC306" s="298"/>
      <c r="BD306" s="298"/>
      <c r="BE306" s="298"/>
      <c r="BF306" s="298"/>
      <c r="BG306" s="298"/>
      <c r="BH306" s="298"/>
      <c r="BI306" s="298"/>
      <c r="BJ306" s="298"/>
      <c r="BK306" s="298"/>
      <c r="BL306" s="298"/>
      <c r="BM306" s="16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15"/>
      <c r="CB306" s="300"/>
      <c r="CC306" s="301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1"/>
      <c r="CO306" s="301"/>
      <c r="CP306" s="301"/>
      <c r="CQ306" s="301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1"/>
      <c r="DC306" s="301"/>
      <c r="DD306" s="301"/>
      <c r="DE306" s="301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1"/>
      <c r="DQ306" s="301"/>
      <c r="DR306" s="301"/>
      <c r="DS306" s="301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1"/>
      <c r="EE306" s="301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2"/>
      <c r="FG306" s="297" t="s">
        <v>40</v>
      </c>
      <c r="FH306" s="298"/>
      <c r="FI306" s="298"/>
      <c r="FJ306" s="298"/>
      <c r="FK306" s="298"/>
      <c r="FL306" s="298"/>
      <c r="FM306" s="298"/>
      <c r="FN306" s="298"/>
      <c r="FO306" s="298"/>
      <c r="FP306" s="298"/>
      <c r="FQ306" s="299"/>
      <c r="FR306" s="297" t="s">
        <v>41</v>
      </c>
      <c r="FS306" s="298"/>
      <c r="FT306" s="298"/>
      <c r="FU306" s="298"/>
      <c r="FV306" s="298"/>
      <c r="FW306" s="298"/>
      <c r="FX306" s="299"/>
      <c r="FY306" s="315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7"/>
      <c r="GL306" s="315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7"/>
      <c r="GY306" s="323"/>
      <c r="GZ306" s="323"/>
      <c r="HA306" s="323"/>
      <c r="HB306" s="323"/>
      <c r="HC306" s="323"/>
      <c r="HD306" s="323"/>
      <c r="HE306" s="323"/>
      <c r="HF306" s="323"/>
      <c r="HG306" s="323"/>
      <c r="HH306" s="323"/>
      <c r="HI306" s="323"/>
      <c r="HJ306" s="323"/>
    </row>
    <row r="307" spans="1:218" s="10" customFormat="1" ht="24.75" customHeight="1" x14ac:dyDescent="0.2">
      <c r="A307" s="303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5"/>
      <c r="Z307" s="318" t="s">
        <v>42</v>
      </c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18" t="s">
        <v>42</v>
      </c>
      <c r="AN307" s="319"/>
      <c r="AO307" s="319"/>
      <c r="AP307" s="319"/>
      <c r="AQ307" s="319"/>
      <c r="AR307" s="319"/>
      <c r="AS307" s="319"/>
      <c r="AT307" s="319"/>
      <c r="AU307" s="319"/>
      <c r="AV307" s="319"/>
      <c r="AW307" s="319"/>
      <c r="AX307" s="319"/>
      <c r="AY307" s="319"/>
      <c r="AZ307" s="318" t="s">
        <v>42</v>
      </c>
      <c r="BA307" s="319"/>
      <c r="BB307" s="319"/>
      <c r="BC307" s="319"/>
      <c r="BD307" s="319"/>
      <c r="BE307" s="319"/>
      <c r="BF307" s="319"/>
      <c r="BG307" s="319"/>
      <c r="BH307" s="319"/>
      <c r="BI307" s="319"/>
      <c r="BJ307" s="319"/>
      <c r="BK307" s="319"/>
      <c r="BL307" s="319"/>
      <c r="BM307" s="318" t="s">
        <v>42</v>
      </c>
      <c r="BN307" s="319"/>
      <c r="BO307" s="319"/>
      <c r="BP307" s="319"/>
      <c r="BQ307" s="319"/>
      <c r="BR307" s="319"/>
      <c r="BS307" s="319"/>
      <c r="BT307" s="319"/>
      <c r="BU307" s="319"/>
      <c r="BV307" s="319"/>
      <c r="BW307" s="319"/>
      <c r="BX307" s="319"/>
      <c r="BY307" s="319"/>
      <c r="BZ307" s="319"/>
      <c r="CA307" s="320"/>
      <c r="CB307" s="303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5"/>
      <c r="FG307" s="303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5"/>
      <c r="FR307" s="303"/>
      <c r="FS307" s="304"/>
      <c r="FT307" s="304"/>
      <c r="FU307" s="304"/>
      <c r="FV307" s="304"/>
      <c r="FW307" s="304"/>
      <c r="FX307" s="305"/>
      <c r="FY307" s="318"/>
      <c r="FZ307" s="319"/>
      <c r="GA307" s="319"/>
      <c r="GB307" s="319"/>
      <c r="GC307" s="319"/>
      <c r="GD307" s="319"/>
      <c r="GE307" s="319"/>
      <c r="GF307" s="319"/>
      <c r="GG307" s="319"/>
      <c r="GH307" s="319"/>
      <c r="GI307" s="319"/>
      <c r="GJ307" s="319"/>
      <c r="GK307" s="320"/>
      <c r="GL307" s="318"/>
      <c r="GM307" s="319"/>
      <c r="GN307" s="319"/>
      <c r="GO307" s="319"/>
      <c r="GP307" s="319"/>
      <c r="GQ307" s="319"/>
      <c r="GR307" s="319"/>
      <c r="GS307" s="319"/>
      <c r="GT307" s="319"/>
      <c r="GU307" s="319"/>
      <c r="GV307" s="319"/>
      <c r="GW307" s="319"/>
      <c r="GX307" s="320"/>
      <c r="GY307" s="323"/>
      <c r="GZ307" s="323"/>
      <c r="HA307" s="323"/>
      <c r="HB307" s="323"/>
      <c r="HC307" s="323"/>
      <c r="HD307" s="323"/>
      <c r="HE307" s="323"/>
      <c r="HF307" s="323"/>
      <c r="HG307" s="323"/>
      <c r="HH307" s="323"/>
      <c r="HI307" s="323"/>
      <c r="HJ307" s="323"/>
    </row>
    <row r="308" spans="1:218" s="10" customFormat="1" ht="16.5" customHeight="1" x14ac:dyDescent="0.2">
      <c r="A308" s="310">
        <v>1</v>
      </c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2"/>
      <c r="Z308" s="310">
        <v>2</v>
      </c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>
        <v>3</v>
      </c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0">
        <v>4</v>
      </c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>
        <v>5</v>
      </c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2"/>
      <c r="CB308" s="310">
        <v>7</v>
      </c>
      <c r="CC308" s="311"/>
      <c r="CD308" s="311"/>
      <c r="CE308" s="311"/>
      <c r="CF308" s="311"/>
      <c r="CG308" s="311"/>
      <c r="CH308" s="311"/>
      <c r="CI308" s="311"/>
      <c r="CJ308" s="311"/>
      <c r="CK308" s="311"/>
      <c r="CL308" s="311"/>
      <c r="CM308" s="311"/>
      <c r="CN308" s="311"/>
      <c r="CO308" s="311"/>
      <c r="CP308" s="311"/>
      <c r="CQ308" s="311"/>
      <c r="CR308" s="311"/>
      <c r="CS308" s="311"/>
      <c r="CT308" s="311"/>
      <c r="CU308" s="311"/>
      <c r="CV308" s="311"/>
      <c r="CW308" s="311"/>
      <c r="CX308" s="311"/>
      <c r="CY308" s="311"/>
      <c r="CZ308" s="311"/>
      <c r="DA308" s="311"/>
      <c r="DB308" s="311"/>
      <c r="DC308" s="311"/>
      <c r="DD308" s="311"/>
      <c r="DE308" s="311"/>
      <c r="DF308" s="311"/>
      <c r="DG308" s="311"/>
      <c r="DH308" s="311"/>
      <c r="DI308" s="311"/>
      <c r="DJ308" s="311"/>
      <c r="DK308" s="311"/>
      <c r="DL308" s="311"/>
      <c r="DM308" s="311"/>
      <c r="DN308" s="311"/>
      <c r="DO308" s="311"/>
      <c r="DP308" s="311"/>
      <c r="DQ308" s="311"/>
      <c r="DR308" s="311"/>
      <c r="DS308" s="311"/>
      <c r="DT308" s="311"/>
      <c r="DU308" s="311"/>
      <c r="DV308" s="311"/>
      <c r="DW308" s="311"/>
      <c r="DX308" s="311"/>
      <c r="DY308" s="311"/>
      <c r="DZ308" s="311"/>
      <c r="EA308" s="311"/>
      <c r="EB308" s="311"/>
      <c r="EC308" s="311"/>
      <c r="ED308" s="311"/>
      <c r="EE308" s="311"/>
      <c r="EF308" s="311"/>
      <c r="EG308" s="311"/>
      <c r="EH308" s="311"/>
      <c r="EI308" s="311"/>
      <c r="EJ308" s="311"/>
      <c r="EK308" s="311"/>
      <c r="EL308" s="311"/>
      <c r="EM308" s="311"/>
      <c r="EN308" s="311"/>
      <c r="EO308" s="311"/>
      <c r="EP308" s="311"/>
      <c r="EQ308" s="311"/>
      <c r="ER308" s="311"/>
      <c r="ES308" s="311"/>
      <c r="ET308" s="311"/>
      <c r="EU308" s="311"/>
      <c r="EV308" s="311"/>
      <c r="EW308" s="311"/>
      <c r="EX308" s="311"/>
      <c r="EY308" s="311"/>
      <c r="EZ308" s="311"/>
      <c r="FA308" s="311"/>
      <c r="FB308" s="311"/>
      <c r="FC308" s="311"/>
      <c r="FD308" s="311"/>
      <c r="FE308" s="311"/>
      <c r="FF308" s="312"/>
      <c r="FG308" s="310">
        <v>8</v>
      </c>
      <c r="FH308" s="311"/>
      <c r="FI308" s="311"/>
      <c r="FJ308" s="311"/>
      <c r="FK308" s="311"/>
      <c r="FL308" s="311"/>
      <c r="FM308" s="311"/>
      <c r="FN308" s="311"/>
      <c r="FO308" s="311"/>
      <c r="FP308" s="311"/>
      <c r="FQ308" s="312"/>
      <c r="FR308" s="310">
        <v>9</v>
      </c>
      <c r="FS308" s="311"/>
      <c r="FT308" s="311"/>
      <c r="FU308" s="311"/>
      <c r="FV308" s="311"/>
      <c r="FW308" s="311"/>
      <c r="FX308" s="312"/>
      <c r="FY308" s="310">
        <v>10</v>
      </c>
      <c r="FZ308" s="311"/>
      <c r="GA308" s="311"/>
      <c r="GB308" s="311"/>
      <c r="GC308" s="311"/>
      <c r="GD308" s="311"/>
      <c r="GE308" s="311"/>
      <c r="GF308" s="311"/>
      <c r="GG308" s="311"/>
      <c r="GH308" s="311"/>
      <c r="GI308" s="311"/>
      <c r="GJ308" s="311"/>
      <c r="GK308" s="312"/>
      <c r="GL308" s="310">
        <v>11</v>
      </c>
      <c r="GM308" s="311"/>
      <c r="GN308" s="311"/>
      <c r="GO308" s="311"/>
      <c r="GP308" s="311"/>
      <c r="GQ308" s="311"/>
      <c r="GR308" s="311"/>
      <c r="GS308" s="311"/>
      <c r="GT308" s="311"/>
      <c r="GU308" s="311"/>
      <c r="GV308" s="311"/>
      <c r="GW308" s="311"/>
      <c r="GX308" s="312"/>
      <c r="GY308" s="401">
        <v>12</v>
      </c>
      <c r="GZ308" s="401"/>
      <c r="HA308" s="401"/>
      <c r="HB308" s="401"/>
      <c r="HC308" s="401"/>
      <c r="HD308" s="401"/>
      <c r="HE308" s="401"/>
      <c r="HF308" s="401"/>
      <c r="HG308" s="401"/>
      <c r="HH308" s="401"/>
      <c r="HI308" s="401"/>
      <c r="HJ308" s="401"/>
    </row>
    <row r="309" spans="1:218" s="10" customFormat="1" ht="23.25" customHeight="1" x14ac:dyDescent="0.2">
      <c r="A309" s="496" t="str">
        <f>A402</f>
        <v>802112О.99.0.ББ11АП76001</v>
      </c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  <c r="Z309" s="498" t="str">
        <f>U402</f>
        <v>не указано</v>
      </c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498"/>
      <c r="AO309" s="498"/>
      <c r="AP309" s="498"/>
      <c r="AQ309" s="498"/>
      <c r="AR309" s="498"/>
      <c r="AS309" s="498"/>
      <c r="AT309" s="498"/>
      <c r="AU309" s="498"/>
      <c r="AV309" s="498"/>
      <c r="AW309" s="498"/>
      <c r="AX309" s="498"/>
      <c r="AY309" s="498"/>
      <c r="AZ309" s="498" t="str">
        <f>AS402</f>
        <v>не указано</v>
      </c>
      <c r="BA309" s="498"/>
      <c r="BB309" s="498"/>
      <c r="BC309" s="498"/>
      <c r="BD309" s="498"/>
      <c r="BE309" s="498"/>
      <c r="BF309" s="498"/>
      <c r="BG309" s="498"/>
      <c r="BH309" s="498"/>
      <c r="BI309" s="498"/>
      <c r="BJ309" s="498"/>
      <c r="BK309" s="498"/>
      <c r="BL309" s="498"/>
      <c r="BM309" s="502" t="str">
        <f>BE402</f>
        <v>очная</v>
      </c>
      <c r="BN309" s="502"/>
      <c r="BO309" s="502"/>
      <c r="BP309" s="502"/>
      <c r="BQ309" s="502"/>
      <c r="BR309" s="502"/>
      <c r="BS309" s="502"/>
      <c r="BT309" s="502"/>
      <c r="BU309" s="502"/>
      <c r="BV309" s="502"/>
      <c r="BW309" s="502"/>
      <c r="BX309" s="502"/>
      <c r="BY309" s="502"/>
      <c r="BZ309" s="502"/>
      <c r="CA309" s="502"/>
      <c r="CB309" s="499" t="s">
        <v>602</v>
      </c>
      <c r="CC309" s="500"/>
      <c r="CD309" s="500"/>
      <c r="CE309" s="500"/>
      <c r="CF309" s="500"/>
      <c r="CG309" s="500"/>
      <c r="CH309" s="500"/>
      <c r="CI309" s="500"/>
      <c r="CJ309" s="500"/>
      <c r="CK309" s="500"/>
      <c r="CL309" s="500"/>
      <c r="CM309" s="500"/>
      <c r="CN309" s="500"/>
      <c r="CO309" s="500"/>
      <c r="CP309" s="500"/>
      <c r="CQ309" s="500"/>
      <c r="CR309" s="500"/>
      <c r="CS309" s="500"/>
      <c r="CT309" s="500"/>
      <c r="CU309" s="500"/>
      <c r="CV309" s="500"/>
      <c r="CW309" s="500"/>
      <c r="CX309" s="500"/>
      <c r="CY309" s="500"/>
      <c r="CZ309" s="500"/>
      <c r="DA309" s="500"/>
      <c r="DB309" s="500"/>
      <c r="DC309" s="500"/>
      <c r="DD309" s="500"/>
      <c r="DE309" s="500"/>
      <c r="DF309" s="500"/>
      <c r="DG309" s="500"/>
      <c r="DH309" s="500"/>
      <c r="DI309" s="500"/>
      <c r="DJ309" s="500"/>
      <c r="DK309" s="500"/>
      <c r="DL309" s="500"/>
      <c r="DM309" s="500"/>
      <c r="DN309" s="500"/>
      <c r="DO309" s="500"/>
      <c r="DP309" s="500"/>
      <c r="DQ309" s="500"/>
      <c r="DR309" s="500"/>
      <c r="DS309" s="500"/>
      <c r="DT309" s="500"/>
      <c r="DU309" s="500"/>
      <c r="DV309" s="500"/>
      <c r="DW309" s="500"/>
      <c r="DX309" s="500"/>
      <c r="DY309" s="500"/>
      <c r="DZ309" s="500"/>
      <c r="EA309" s="500"/>
      <c r="EB309" s="500"/>
      <c r="EC309" s="500"/>
      <c r="ED309" s="500"/>
      <c r="EE309" s="500"/>
      <c r="EF309" s="500"/>
      <c r="EG309" s="500"/>
      <c r="EH309" s="500"/>
      <c r="EI309" s="500"/>
      <c r="EJ309" s="500"/>
      <c r="EK309" s="500"/>
      <c r="EL309" s="500"/>
      <c r="EM309" s="500"/>
      <c r="EN309" s="500"/>
      <c r="EO309" s="500"/>
      <c r="EP309" s="500"/>
      <c r="EQ309" s="500"/>
      <c r="ER309" s="500"/>
      <c r="ES309" s="500"/>
      <c r="ET309" s="500"/>
      <c r="EU309" s="500"/>
      <c r="EV309" s="500"/>
      <c r="EW309" s="500"/>
      <c r="EX309" s="500"/>
      <c r="EY309" s="500"/>
      <c r="EZ309" s="500"/>
      <c r="FA309" s="500"/>
      <c r="FB309" s="500"/>
      <c r="FC309" s="500"/>
      <c r="FD309" s="500"/>
      <c r="FE309" s="500"/>
      <c r="FF309" s="501"/>
      <c r="FG309" s="209" t="s">
        <v>46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47</v>
      </c>
      <c r="FS309" s="210"/>
      <c r="FT309" s="210"/>
      <c r="FU309" s="210"/>
      <c r="FV309" s="210"/>
      <c r="FW309" s="210"/>
      <c r="FX309" s="210"/>
      <c r="FY309" s="262">
        <v>32.1</v>
      </c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>
        <v>32.1</v>
      </c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59">
        <v>32.1</v>
      </c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10" customFormat="1" ht="23.25" customHeight="1" x14ac:dyDescent="0.2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498"/>
      <c r="AK310" s="498"/>
      <c r="AL310" s="498"/>
      <c r="AM310" s="498"/>
      <c r="AN310" s="498"/>
      <c r="AO310" s="498"/>
      <c r="AP310" s="498"/>
      <c r="AQ310" s="498"/>
      <c r="AR310" s="498"/>
      <c r="AS310" s="498"/>
      <c r="AT310" s="498"/>
      <c r="AU310" s="498"/>
      <c r="AV310" s="498"/>
      <c r="AW310" s="498"/>
      <c r="AX310" s="498"/>
      <c r="AY310" s="498"/>
      <c r="AZ310" s="498"/>
      <c r="BA310" s="498"/>
      <c r="BB310" s="498"/>
      <c r="BC310" s="498"/>
      <c r="BD310" s="498"/>
      <c r="BE310" s="498"/>
      <c r="BF310" s="498"/>
      <c r="BG310" s="498"/>
      <c r="BH310" s="498"/>
      <c r="BI310" s="498"/>
      <c r="BJ310" s="498"/>
      <c r="BK310" s="498"/>
      <c r="BL310" s="498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495" t="s">
        <v>202</v>
      </c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9"/>
      <c r="FG310" s="209" t="s">
        <v>46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47</v>
      </c>
      <c r="FS310" s="210"/>
      <c r="FT310" s="210"/>
      <c r="FU310" s="210"/>
      <c r="FV310" s="210"/>
      <c r="FW310" s="210"/>
      <c r="FX310" s="210"/>
      <c r="FY310" s="262">
        <v>42.9</v>
      </c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>
        <v>42.9</v>
      </c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59">
        <v>42.9</v>
      </c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10" customFormat="1" ht="23.25" hidden="1" customHeight="1" x14ac:dyDescent="0.2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/>
      <c r="AO311" s="498"/>
      <c r="AP311" s="498"/>
      <c r="AQ311" s="498"/>
      <c r="AR311" s="498"/>
      <c r="AS311" s="498"/>
      <c r="AT311" s="498"/>
      <c r="AU311" s="498"/>
      <c r="AV311" s="498"/>
      <c r="AW311" s="498"/>
      <c r="AX311" s="498"/>
      <c r="AY311" s="498"/>
      <c r="AZ311" s="498"/>
      <c r="BA311" s="498"/>
      <c r="BB311" s="498"/>
      <c r="BC311" s="498"/>
      <c r="BD311" s="498"/>
      <c r="BE311" s="498"/>
      <c r="BF311" s="498"/>
      <c r="BG311" s="498"/>
      <c r="BH311" s="498"/>
      <c r="BI311" s="498"/>
      <c r="BJ311" s="498"/>
      <c r="BK311" s="498"/>
      <c r="BL311" s="498"/>
      <c r="BM311" s="502"/>
      <c r="BN311" s="502"/>
      <c r="BO311" s="502"/>
      <c r="BP311" s="502"/>
      <c r="BQ311" s="502"/>
      <c r="BR311" s="502"/>
      <c r="BS311" s="502"/>
      <c r="BT311" s="502"/>
      <c r="BU311" s="502"/>
      <c r="BV311" s="502"/>
      <c r="BW311" s="502"/>
      <c r="BX311" s="502"/>
      <c r="BY311" s="502"/>
      <c r="BZ311" s="502"/>
      <c r="CA311" s="502"/>
      <c r="CB311" s="495" t="s">
        <v>203</v>
      </c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9"/>
      <c r="FG311" s="209" t="s">
        <v>46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47</v>
      </c>
      <c r="FS311" s="210"/>
      <c r="FT311" s="210"/>
      <c r="FU311" s="210"/>
      <c r="FV311" s="210"/>
      <c r="FW311" s="210"/>
      <c r="FX311" s="210"/>
      <c r="FY311" s="262">
        <v>50</v>
      </c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59">
        <v>50</v>
      </c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>
        <v>50</v>
      </c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10" customFormat="1" ht="23.25" customHeight="1" x14ac:dyDescent="0.2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/>
      <c r="AO312" s="498"/>
      <c r="AP312" s="498"/>
      <c r="AQ312" s="498"/>
      <c r="AR312" s="498"/>
      <c r="AS312" s="498"/>
      <c r="AT312" s="498"/>
      <c r="AU312" s="498"/>
      <c r="AV312" s="498"/>
      <c r="AW312" s="498"/>
      <c r="AX312" s="498"/>
      <c r="AY312" s="498"/>
      <c r="AZ312" s="498"/>
      <c r="BA312" s="498"/>
      <c r="BB312" s="498"/>
      <c r="BC312" s="498"/>
      <c r="BD312" s="498"/>
      <c r="BE312" s="498"/>
      <c r="BF312" s="498"/>
      <c r="BG312" s="498"/>
      <c r="BH312" s="498"/>
      <c r="BI312" s="498"/>
      <c r="BJ312" s="498"/>
      <c r="BK312" s="498"/>
      <c r="BL312" s="498"/>
      <c r="BM312" s="502"/>
      <c r="BN312" s="502"/>
      <c r="BO312" s="502"/>
      <c r="BP312" s="502"/>
      <c r="BQ312" s="502"/>
      <c r="BR312" s="502"/>
      <c r="BS312" s="502"/>
      <c r="BT312" s="502"/>
      <c r="BU312" s="502"/>
      <c r="BV312" s="502"/>
      <c r="BW312" s="502"/>
      <c r="BX312" s="502"/>
      <c r="BY312" s="502"/>
      <c r="BZ312" s="502"/>
      <c r="CA312" s="502"/>
      <c r="CB312" s="495" t="s">
        <v>206</v>
      </c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9"/>
      <c r="FG312" s="209" t="s">
        <v>46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47</v>
      </c>
      <c r="FS312" s="210"/>
      <c r="FT312" s="210"/>
      <c r="FU312" s="210"/>
      <c r="FV312" s="210"/>
      <c r="FW312" s="210"/>
      <c r="FX312" s="210"/>
      <c r="FY312" s="262">
        <v>41.7</v>
      </c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>
        <f>FY312</f>
        <v>41.7</v>
      </c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59">
        <f>GL312</f>
        <v>41.7</v>
      </c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7" customFormat="1" ht="23.25" hidden="1" customHeight="1" x14ac:dyDescent="0.2">
      <c r="A313" s="496" t="str">
        <f>A403</f>
        <v>802112О.99.0.ББ11АМ76001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Z313" s="498" t="str">
        <f>U403</f>
        <v>обучающиеся с ограниченными возможностями здоровья (ОВЗ)</v>
      </c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498"/>
      <c r="AO313" s="498"/>
      <c r="AP313" s="498"/>
      <c r="AQ313" s="498"/>
      <c r="AR313" s="498"/>
      <c r="AS313" s="498"/>
      <c r="AT313" s="498"/>
      <c r="AU313" s="498"/>
      <c r="AV313" s="498"/>
      <c r="AW313" s="498"/>
      <c r="AX313" s="498"/>
      <c r="AY313" s="498"/>
      <c r="AZ313" s="498" t="str">
        <f>AS403</f>
        <v>не указано</v>
      </c>
      <c r="BA313" s="498"/>
      <c r="BB313" s="498"/>
      <c r="BC313" s="498"/>
      <c r="BD313" s="498"/>
      <c r="BE313" s="498"/>
      <c r="BF313" s="498"/>
      <c r="BG313" s="498"/>
      <c r="BH313" s="498"/>
      <c r="BI313" s="498"/>
      <c r="BJ313" s="498"/>
      <c r="BK313" s="498"/>
      <c r="BL313" s="498"/>
      <c r="BM313" s="502" t="str">
        <f>BE403</f>
        <v>очная</v>
      </c>
      <c r="BN313" s="502"/>
      <c r="BO313" s="502"/>
      <c r="BP313" s="502"/>
      <c r="BQ313" s="502"/>
      <c r="BR313" s="502"/>
      <c r="BS313" s="502"/>
      <c r="BT313" s="502"/>
      <c r="BU313" s="502"/>
      <c r="BV313" s="502"/>
      <c r="BW313" s="502"/>
      <c r="BX313" s="502"/>
      <c r="BY313" s="502"/>
      <c r="BZ313" s="502"/>
      <c r="CA313" s="502"/>
      <c r="CB313" s="495" t="s">
        <v>207</v>
      </c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9"/>
      <c r="FG313" s="209" t="s">
        <v>46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47</v>
      </c>
      <c r="FS313" s="210"/>
      <c r="FT313" s="210"/>
      <c r="FU313" s="210"/>
      <c r="FV313" s="210"/>
      <c r="FW313" s="210"/>
      <c r="FX313" s="210"/>
      <c r="FY313" s="262">
        <v>30</v>
      </c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>
        <v>0</v>
      </c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59">
        <v>35</v>
      </c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7" customFormat="1" ht="23.25" hidden="1" customHeight="1" x14ac:dyDescent="0.2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498"/>
      <c r="AK314" s="498"/>
      <c r="AL314" s="498"/>
      <c r="AM314" s="498"/>
      <c r="AN314" s="498"/>
      <c r="AO314" s="498"/>
      <c r="AP314" s="498"/>
      <c r="AQ314" s="498"/>
      <c r="AR314" s="498"/>
      <c r="AS314" s="498"/>
      <c r="AT314" s="498"/>
      <c r="AU314" s="498"/>
      <c r="AV314" s="498"/>
      <c r="AW314" s="498"/>
      <c r="AX314" s="498"/>
      <c r="AY314" s="498"/>
      <c r="AZ314" s="498"/>
      <c r="BA314" s="498"/>
      <c r="BB314" s="498"/>
      <c r="BC314" s="498"/>
      <c r="BD314" s="498"/>
      <c r="BE314" s="498"/>
      <c r="BF314" s="498"/>
      <c r="BG314" s="498"/>
      <c r="BH314" s="498"/>
      <c r="BI314" s="498"/>
      <c r="BJ314" s="498"/>
      <c r="BK314" s="498"/>
      <c r="BL314" s="498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495" t="s">
        <v>202</v>
      </c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9"/>
      <c r="FG314" s="209" t="s">
        <v>46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47</v>
      </c>
      <c r="FS314" s="210"/>
      <c r="FT314" s="210"/>
      <c r="FU314" s="210"/>
      <c r="FV314" s="210"/>
      <c r="FW314" s="210"/>
      <c r="FX314" s="210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7" customFormat="1" ht="23.25" hidden="1" customHeight="1" x14ac:dyDescent="0.2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498"/>
      <c r="AK315" s="498"/>
      <c r="AL315" s="498"/>
      <c r="AM315" s="498"/>
      <c r="AN315" s="498"/>
      <c r="AO315" s="498"/>
      <c r="AP315" s="498"/>
      <c r="AQ315" s="498"/>
      <c r="AR315" s="498"/>
      <c r="AS315" s="498"/>
      <c r="AT315" s="498"/>
      <c r="AU315" s="498"/>
      <c r="AV315" s="498"/>
      <c r="AW315" s="498"/>
      <c r="AX315" s="498"/>
      <c r="AY315" s="498"/>
      <c r="AZ315" s="498"/>
      <c r="BA315" s="498"/>
      <c r="BB315" s="498"/>
      <c r="BC315" s="498"/>
      <c r="BD315" s="498"/>
      <c r="BE315" s="498"/>
      <c r="BF315" s="498"/>
      <c r="BG315" s="498"/>
      <c r="BH315" s="498"/>
      <c r="BI315" s="498"/>
      <c r="BJ315" s="498"/>
      <c r="BK315" s="498"/>
      <c r="BL315" s="498"/>
      <c r="BM315" s="502"/>
      <c r="BN315" s="502"/>
      <c r="BO315" s="502"/>
      <c r="BP315" s="502"/>
      <c r="BQ315" s="502"/>
      <c r="BR315" s="502"/>
      <c r="BS315" s="502"/>
      <c r="BT315" s="502"/>
      <c r="BU315" s="502"/>
      <c r="BV315" s="502"/>
      <c r="BW315" s="502"/>
      <c r="BX315" s="502"/>
      <c r="BY315" s="502"/>
      <c r="BZ315" s="502"/>
      <c r="CA315" s="502"/>
      <c r="CB315" s="495" t="s">
        <v>203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7" customFormat="1" ht="23.25" hidden="1" customHeight="1" x14ac:dyDescent="0.2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498"/>
      <c r="AK316" s="498"/>
      <c r="AL316" s="498"/>
      <c r="AM316" s="498"/>
      <c r="AN316" s="498"/>
      <c r="AO316" s="498"/>
      <c r="AP316" s="498"/>
      <c r="AQ316" s="498"/>
      <c r="AR316" s="498"/>
      <c r="AS316" s="498"/>
      <c r="AT316" s="498"/>
      <c r="AU316" s="498"/>
      <c r="AV316" s="498"/>
      <c r="AW316" s="498"/>
      <c r="AX316" s="498"/>
      <c r="AY316" s="498"/>
      <c r="AZ316" s="498"/>
      <c r="BA316" s="498"/>
      <c r="BB316" s="498"/>
      <c r="BC316" s="498"/>
      <c r="BD316" s="498"/>
      <c r="BE316" s="498"/>
      <c r="BF316" s="498"/>
      <c r="BG316" s="498"/>
      <c r="BH316" s="498"/>
      <c r="BI316" s="498"/>
      <c r="BJ316" s="498"/>
      <c r="BK316" s="498"/>
      <c r="BL316" s="498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495" t="s">
        <v>206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7" customFormat="1" ht="23.25" hidden="1" customHeight="1" x14ac:dyDescent="0.2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498"/>
      <c r="AK317" s="498"/>
      <c r="AL317" s="498"/>
      <c r="AM317" s="498"/>
      <c r="AN317" s="498"/>
      <c r="AO317" s="498"/>
      <c r="AP317" s="498"/>
      <c r="AQ317" s="498"/>
      <c r="AR317" s="498"/>
      <c r="AS317" s="498"/>
      <c r="AT317" s="498"/>
      <c r="AU317" s="498"/>
      <c r="AV317" s="498"/>
      <c r="AW317" s="498"/>
      <c r="AX317" s="498"/>
      <c r="AY317" s="498"/>
      <c r="AZ317" s="498"/>
      <c r="BA317" s="498"/>
      <c r="BB317" s="498"/>
      <c r="BC317" s="498"/>
      <c r="BD317" s="498"/>
      <c r="BE317" s="498"/>
      <c r="BF317" s="498"/>
      <c r="BG317" s="498"/>
      <c r="BH317" s="498"/>
      <c r="BI317" s="498"/>
      <c r="BJ317" s="498"/>
      <c r="BK317" s="498"/>
      <c r="BL317" s="498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2"/>
      <c r="BW317" s="502"/>
      <c r="BX317" s="502"/>
      <c r="BY317" s="502"/>
      <c r="BZ317" s="502"/>
      <c r="CA317" s="502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7" customFormat="1" ht="23.25" hidden="1" customHeight="1" x14ac:dyDescent="0.2">
      <c r="A318" s="496" t="str">
        <f>A404</f>
        <v>802112О.99.0.ББ11АО26001</v>
      </c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  <c r="Z318" s="498" t="str">
        <f>U404</f>
        <v>дети-инвалиды</v>
      </c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498"/>
      <c r="AK318" s="498"/>
      <c r="AL318" s="498"/>
      <c r="AM318" s="498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498"/>
      <c r="AO318" s="498"/>
      <c r="AP318" s="498"/>
      <c r="AQ318" s="498"/>
      <c r="AR318" s="498"/>
      <c r="AS318" s="498"/>
      <c r="AT318" s="498"/>
      <c r="AU318" s="498"/>
      <c r="AV318" s="498"/>
      <c r="AW318" s="498"/>
      <c r="AX318" s="498"/>
      <c r="AY318" s="498"/>
      <c r="AZ318" s="498" t="str">
        <f>AS404</f>
        <v>не указано</v>
      </c>
      <c r="BA318" s="498"/>
      <c r="BB318" s="498"/>
      <c r="BC318" s="498"/>
      <c r="BD318" s="498"/>
      <c r="BE318" s="498"/>
      <c r="BF318" s="498"/>
      <c r="BG318" s="498"/>
      <c r="BH318" s="498"/>
      <c r="BI318" s="498"/>
      <c r="BJ318" s="498"/>
      <c r="BK318" s="498"/>
      <c r="BL318" s="498"/>
      <c r="BM318" s="502" t="str">
        <f>BE404</f>
        <v>очная</v>
      </c>
      <c r="BN318" s="502"/>
      <c r="BO318" s="502"/>
      <c r="BP318" s="502"/>
      <c r="BQ318" s="502"/>
      <c r="BR318" s="502"/>
      <c r="BS318" s="502"/>
      <c r="BT318" s="502"/>
      <c r="BU318" s="502"/>
      <c r="BV318" s="502"/>
      <c r="BW318" s="502"/>
      <c r="BX318" s="502"/>
      <c r="BY318" s="502"/>
      <c r="BZ318" s="502"/>
      <c r="CA318" s="502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59">
        <v>0</v>
      </c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>
        <v>0</v>
      </c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>
        <v>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7" customFormat="1" ht="23.25" customHeight="1" x14ac:dyDescent="0.2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/>
      <c r="AO319" s="498"/>
      <c r="AP319" s="498"/>
      <c r="AQ319" s="498"/>
      <c r="AR319" s="498"/>
      <c r="AS319" s="498"/>
      <c r="AT319" s="498"/>
      <c r="AU319" s="498"/>
      <c r="AV319" s="498"/>
      <c r="AW319" s="498"/>
      <c r="AX319" s="498"/>
      <c r="AY319" s="498"/>
      <c r="AZ319" s="498"/>
      <c r="BA319" s="498"/>
      <c r="BB319" s="498"/>
      <c r="BC319" s="498"/>
      <c r="BD319" s="498"/>
      <c r="BE319" s="498"/>
      <c r="BF319" s="498"/>
      <c r="BG319" s="498"/>
      <c r="BH319" s="498"/>
      <c r="BI319" s="498"/>
      <c r="BJ319" s="498"/>
      <c r="BK319" s="498"/>
      <c r="BL319" s="498"/>
      <c r="BM319" s="502"/>
      <c r="BN319" s="502"/>
      <c r="BO319" s="502"/>
      <c r="BP319" s="502"/>
      <c r="BQ319" s="502"/>
      <c r="BR319" s="502"/>
      <c r="BS319" s="502"/>
      <c r="BT319" s="502"/>
      <c r="BU319" s="502"/>
      <c r="BV319" s="502"/>
      <c r="BW319" s="502"/>
      <c r="BX319" s="502"/>
      <c r="BY319" s="502"/>
      <c r="BZ319" s="502"/>
      <c r="CA319" s="502"/>
      <c r="CB319" s="495" t="s">
        <v>202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42.9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>
        <v>42.9</v>
      </c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59">
        <v>42.9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498"/>
      <c r="AK320" s="498"/>
      <c r="AL320" s="498"/>
      <c r="AM320" s="498"/>
      <c r="AN320" s="498"/>
      <c r="AO320" s="498"/>
      <c r="AP320" s="498"/>
      <c r="AQ320" s="498"/>
      <c r="AR320" s="498"/>
      <c r="AS320" s="498"/>
      <c r="AT320" s="498"/>
      <c r="AU320" s="498"/>
      <c r="AV320" s="498"/>
      <c r="AW320" s="498"/>
      <c r="AX320" s="498"/>
      <c r="AY320" s="498"/>
      <c r="AZ320" s="498"/>
      <c r="BA320" s="498"/>
      <c r="BB320" s="498"/>
      <c r="BC320" s="498"/>
      <c r="BD320" s="498"/>
      <c r="BE320" s="498"/>
      <c r="BF320" s="498"/>
      <c r="BG320" s="498"/>
      <c r="BH320" s="498"/>
      <c r="BI320" s="498"/>
      <c r="BJ320" s="498"/>
      <c r="BK320" s="498"/>
      <c r="BL320" s="498"/>
      <c r="BM320" s="502"/>
      <c r="BN320" s="502"/>
      <c r="BO320" s="502"/>
      <c r="BP320" s="502"/>
      <c r="BQ320" s="502"/>
      <c r="BR320" s="502"/>
      <c r="BS320" s="502"/>
      <c r="BT320" s="502"/>
      <c r="BU320" s="502"/>
      <c r="BV320" s="502"/>
      <c r="BW320" s="502"/>
      <c r="BX320" s="502"/>
      <c r="BY320" s="502"/>
      <c r="BZ320" s="502"/>
      <c r="CA320" s="502"/>
      <c r="CB320" s="495" t="s">
        <v>203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customHeight="1" x14ac:dyDescent="0.2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498"/>
      <c r="AK321" s="498"/>
      <c r="AL321" s="498"/>
      <c r="AM321" s="498"/>
      <c r="AN321" s="498"/>
      <c r="AO321" s="498"/>
      <c r="AP321" s="498"/>
      <c r="AQ321" s="498"/>
      <c r="AR321" s="498"/>
      <c r="AS321" s="498"/>
      <c r="AT321" s="498"/>
      <c r="AU321" s="498"/>
      <c r="AV321" s="498"/>
      <c r="AW321" s="498"/>
      <c r="AX321" s="498"/>
      <c r="AY321" s="498"/>
      <c r="AZ321" s="498"/>
      <c r="BA321" s="498"/>
      <c r="BB321" s="498"/>
      <c r="BC321" s="498"/>
      <c r="BD321" s="498"/>
      <c r="BE321" s="498"/>
      <c r="BF321" s="498"/>
      <c r="BG321" s="498"/>
      <c r="BH321" s="498"/>
      <c r="BI321" s="498"/>
      <c r="BJ321" s="498"/>
      <c r="BK321" s="498"/>
      <c r="BL321" s="498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495" t="s">
        <v>206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>
        <v>41.7</v>
      </c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>
        <f>FY321</f>
        <v>41.7</v>
      </c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59">
        <f>GL321</f>
        <v>41.7</v>
      </c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523" t="str">
        <f>A405</f>
        <v>802112О.99.0.ББ11АА00001</v>
      </c>
      <c r="B322" s="457"/>
      <c r="C322" s="457"/>
      <c r="D322" s="457"/>
      <c r="E322" s="457"/>
      <c r="F322" s="457"/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  <c r="W322" s="457"/>
      <c r="X322" s="457"/>
      <c r="Y322" s="458"/>
      <c r="Z322" s="414" t="str">
        <f>U405</f>
        <v>обучающиеся с ограниченными возможностями здоровья (ОВЗ)</v>
      </c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 t="str">
        <f>AG405</f>
        <v>адаптированная образовательная программа</v>
      </c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 t="str">
        <f>AS405</f>
        <v>не указано</v>
      </c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0" t="str">
        <f>BE405</f>
        <v>очная</v>
      </c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2"/>
      <c r="CB322" s="495" t="s">
        <v>207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459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60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202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459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460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3"/>
      <c r="BN324" s="424"/>
      <c r="BO324" s="424"/>
      <c r="BP324" s="424"/>
      <c r="BQ324" s="424"/>
      <c r="BR324" s="424"/>
      <c r="BS324" s="424"/>
      <c r="BT324" s="424"/>
      <c r="BU324" s="424"/>
      <c r="BV324" s="424"/>
      <c r="BW324" s="424"/>
      <c r="BX324" s="424"/>
      <c r="BY324" s="424"/>
      <c r="BZ324" s="424"/>
      <c r="CA324" s="425"/>
      <c r="CB324" s="495" t="s">
        <v>203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459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60"/>
      <c r="Z325" s="416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6"/>
      <c r="AN325" s="417"/>
      <c r="AO325" s="417"/>
      <c r="AP325" s="417"/>
      <c r="AQ325" s="417"/>
      <c r="AR325" s="417"/>
      <c r="AS325" s="417"/>
      <c r="AT325" s="417"/>
      <c r="AU325" s="417"/>
      <c r="AV325" s="417"/>
      <c r="AW325" s="417"/>
      <c r="AX325" s="417"/>
      <c r="AY325" s="417"/>
      <c r="AZ325" s="416"/>
      <c r="BA325" s="417"/>
      <c r="BB325" s="417"/>
      <c r="BC325" s="417"/>
      <c r="BD325" s="417"/>
      <c r="BE325" s="417"/>
      <c r="BF325" s="417"/>
      <c r="BG325" s="417"/>
      <c r="BH325" s="417"/>
      <c r="BI325" s="417"/>
      <c r="BJ325" s="417"/>
      <c r="BK325" s="417"/>
      <c r="BL325" s="417"/>
      <c r="BM325" s="423"/>
      <c r="BN325" s="424"/>
      <c r="BO325" s="424"/>
      <c r="BP325" s="424"/>
      <c r="BQ325" s="424"/>
      <c r="BR325" s="424"/>
      <c r="BS325" s="424"/>
      <c r="BT325" s="424"/>
      <c r="BU325" s="424"/>
      <c r="BV325" s="424"/>
      <c r="BW325" s="424"/>
      <c r="BX325" s="424"/>
      <c r="BY325" s="424"/>
      <c r="BZ325" s="424"/>
      <c r="CA325" s="425"/>
      <c r="CB325" s="495" t="s">
        <v>206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hidden="1" customHeight="1" x14ac:dyDescent="0.2">
      <c r="A326" s="461"/>
      <c r="B326" s="462"/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3"/>
      <c r="Z326" s="418"/>
      <c r="AA326" s="419"/>
      <c r="AB326" s="419"/>
      <c r="AC326" s="419"/>
      <c r="AD326" s="419"/>
      <c r="AE326" s="419"/>
      <c r="AF326" s="419"/>
      <c r="AG326" s="419"/>
      <c r="AH326" s="419"/>
      <c r="AI326" s="419"/>
      <c r="AJ326" s="419"/>
      <c r="AK326" s="419"/>
      <c r="AL326" s="419"/>
      <c r="AM326" s="418"/>
      <c r="AN326" s="419"/>
      <c r="AO326" s="419"/>
      <c r="AP326" s="419"/>
      <c r="AQ326" s="419"/>
      <c r="AR326" s="419"/>
      <c r="AS326" s="419"/>
      <c r="AT326" s="419"/>
      <c r="AU326" s="419"/>
      <c r="AV326" s="419"/>
      <c r="AW326" s="419"/>
      <c r="AX326" s="419"/>
      <c r="AY326" s="419"/>
      <c r="AZ326" s="418"/>
      <c r="BA326" s="419"/>
      <c r="BB326" s="419"/>
      <c r="BC326" s="419"/>
      <c r="BD326" s="419"/>
      <c r="BE326" s="419"/>
      <c r="BF326" s="419"/>
      <c r="BG326" s="419"/>
      <c r="BH326" s="419"/>
      <c r="BI326" s="419"/>
      <c r="BJ326" s="419"/>
      <c r="BK326" s="419"/>
      <c r="BL326" s="419"/>
      <c r="BM326" s="426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8"/>
      <c r="CB326" s="495" t="s">
        <v>204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523" t="str">
        <f>A406</f>
        <v>802112О.99.0.ББ11АА25001</v>
      </c>
      <c r="B327" s="457"/>
      <c r="C327" s="457"/>
      <c r="D327" s="457"/>
      <c r="E327" s="457"/>
      <c r="F327" s="457"/>
      <c r="G327" s="457"/>
      <c r="H327" s="457"/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  <c r="W327" s="457"/>
      <c r="X327" s="457"/>
      <c r="Y327" s="458"/>
      <c r="Z327" s="414" t="str">
        <f>U406</f>
        <v>обучающиеся с ограниченными возможностями здоровья (ОВЗ)</v>
      </c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 t="str">
        <f>AG406</f>
        <v>адаптированная образовательная программа</v>
      </c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 t="str">
        <f>AS406</f>
        <v>проходящие обучение по состоянию здоровья на дому</v>
      </c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0" t="str">
        <f>BE406</f>
        <v>очная</v>
      </c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2"/>
      <c r="CB327" s="495" t="s">
        <v>207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hidden="1" customHeight="1" x14ac:dyDescent="0.2">
      <c r="A328" s="459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460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202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hidden="1" customHeight="1" x14ac:dyDescent="0.2">
      <c r="A329" s="459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60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3"/>
      <c r="BN329" s="424"/>
      <c r="BO329" s="424"/>
      <c r="BP329" s="424"/>
      <c r="BQ329" s="424"/>
      <c r="BR329" s="424"/>
      <c r="BS329" s="424"/>
      <c r="BT329" s="424"/>
      <c r="BU329" s="424"/>
      <c r="BV329" s="424"/>
      <c r="BW329" s="424"/>
      <c r="BX329" s="424"/>
      <c r="BY329" s="424"/>
      <c r="BZ329" s="424"/>
      <c r="CA329" s="425"/>
      <c r="CB329" s="495" t="s">
        <v>203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459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460"/>
      <c r="Z330" s="416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6"/>
      <c r="AN330" s="417"/>
      <c r="AO330" s="417"/>
      <c r="AP330" s="417"/>
      <c r="AQ330" s="417"/>
      <c r="AR330" s="417"/>
      <c r="AS330" s="417"/>
      <c r="AT330" s="417"/>
      <c r="AU330" s="417"/>
      <c r="AV330" s="417"/>
      <c r="AW330" s="417"/>
      <c r="AX330" s="417"/>
      <c r="AY330" s="417"/>
      <c r="AZ330" s="416"/>
      <c r="BA330" s="417"/>
      <c r="BB330" s="417"/>
      <c r="BC330" s="417"/>
      <c r="BD330" s="417"/>
      <c r="BE330" s="417"/>
      <c r="BF330" s="417"/>
      <c r="BG330" s="417"/>
      <c r="BH330" s="417"/>
      <c r="BI330" s="417"/>
      <c r="BJ330" s="417"/>
      <c r="BK330" s="417"/>
      <c r="BL330" s="417"/>
      <c r="BM330" s="423"/>
      <c r="BN330" s="424"/>
      <c r="BO330" s="424"/>
      <c r="BP330" s="424"/>
      <c r="BQ330" s="424"/>
      <c r="BR330" s="424"/>
      <c r="BS330" s="424"/>
      <c r="BT330" s="424"/>
      <c r="BU330" s="424"/>
      <c r="BV330" s="424"/>
      <c r="BW330" s="424"/>
      <c r="BX330" s="424"/>
      <c r="BY330" s="424"/>
      <c r="BZ330" s="424"/>
      <c r="CA330" s="425"/>
      <c r="CB330" s="495" t="s">
        <v>206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61"/>
      <c r="B331" s="462"/>
      <c r="C331" s="462"/>
      <c r="D331" s="462"/>
      <c r="E331" s="462"/>
      <c r="F331" s="462"/>
      <c r="G331" s="462"/>
      <c r="H331" s="462"/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3"/>
      <c r="Z331" s="418"/>
      <c r="AA331" s="419"/>
      <c r="AB331" s="419"/>
      <c r="AC331" s="419"/>
      <c r="AD331" s="419"/>
      <c r="AE331" s="419"/>
      <c r="AF331" s="419"/>
      <c r="AG331" s="419"/>
      <c r="AH331" s="419"/>
      <c r="AI331" s="419"/>
      <c r="AJ331" s="419"/>
      <c r="AK331" s="419"/>
      <c r="AL331" s="419"/>
      <c r="AM331" s="418"/>
      <c r="AN331" s="419"/>
      <c r="AO331" s="419"/>
      <c r="AP331" s="419"/>
      <c r="AQ331" s="419"/>
      <c r="AR331" s="419"/>
      <c r="AS331" s="419"/>
      <c r="AT331" s="419"/>
      <c r="AU331" s="419"/>
      <c r="AV331" s="419"/>
      <c r="AW331" s="419"/>
      <c r="AX331" s="419"/>
      <c r="AY331" s="419"/>
      <c r="AZ331" s="418"/>
      <c r="BA331" s="419"/>
      <c r="BB331" s="419"/>
      <c r="BC331" s="419"/>
      <c r="BD331" s="419"/>
      <c r="BE331" s="419"/>
      <c r="BF331" s="419"/>
      <c r="BG331" s="419"/>
      <c r="BH331" s="419"/>
      <c r="BI331" s="419"/>
      <c r="BJ331" s="419"/>
      <c r="BK331" s="419"/>
      <c r="BL331" s="419"/>
      <c r="BM331" s="426"/>
      <c r="BN331" s="427"/>
      <c r="BO331" s="427"/>
      <c r="BP331" s="427"/>
      <c r="BQ331" s="427"/>
      <c r="BR331" s="427"/>
      <c r="BS331" s="427"/>
      <c r="BT331" s="427"/>
      <c r="BU331" s="427"/>
      <c r="BV331" s="427"/>
      <c r="BW331" s="427"/>
      <c r="BX331" s="427"/>
      <c r="BY331" s="427"/>
      <c r="BZ331" s="427"/>
      <c r="CA331" s="428"/>
      <c r="CB331" s="495" t="s">
        <v>204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523" t="str">
        <f>A407</f>
        <v>802112О.99.0.ББ11АН01001</v>
      </c>
      <c r="B332" s="457"/>
      <c r="C332" s="457"/>
      <c r="D332" s="457"/>
      <c r="E332" s="457"/>
      <c r="F332" s="457"/>
      <c r="G332" s="457"/>
      <c r="H332" s="457"/>
      <c r="I332" s="457"/>
      <c r="J332" s="457"/>
      <c r="K332" s="457"/>
      <c r="L332" s="457"/>
      <c r="M332" s="457"/>
      <c r="N332" s="457"/>
      <c r="O332" s="457"/>
      <c r="P332" s="457"/>
      <c r="Q332" s="457"/>
      <c r="R332" s="457"/>
      <c r="S332" s="457"/>
      <c r="T332" s="457"/>
      <c r="U332" s="457"/>
      <c r="V332" s="457"/>
      <c r="W332" s="457"/>
      <c r="X332" s="457"/>
      <c r="Y332" s="458"/>
      <c r="Z332" s="414" t="str">
        <f>U407</f>
        <v>обучающиеся с ограниченными возможностями здоровья (ОВЗ)</v>
      </c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 t="str">
        <f>AS407</f>
        <v>проходящие обучение по состоянию здоровья на дому</v>
      </c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0" t="str">
        <f>BE407</f>
        <v>очная</v>
      </c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2"/>
      <c r="CB332" s="495" t="s">
        <v>207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202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59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460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3"/>
      <c r="BN334" s="424"/>
      <c r="BO334" s="424"/>
      <c r="BP334" s="424"/>
      <c r="BQ334" s="424"/>
      <c r="BR334" s="424"/>
      <c r="BS334" s="424"/>
      <c r="BT334" s="424"/>
      <c r="BU334" s="424"/>
      <c r="BV334" s="424"/>
      <c r="BW334" s="424"/>
      <c r="BX334" s="424"/>
      <c r="BY334" s="424"/>
      <c r="BZ334" s="424"/>
      <c r="CA334" s="425"/>
      <c r="CB334" s="495" t="s">
        <v>203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459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60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5" t="s">
        <v>206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61"/>
      <c r="B336" s="462"/>
      <c r="C336" s="462"/>
      <c r="D336" s="462"/>
      <c r="E336" s="462"/>
      <c r="F336" s="462"/>
      <c r="G336" s="462"/>
      <c r="H336" s="462"/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3"/>
      <c r="Z336" s="418"/>
      <c r="AA336" s="419"/>
      <c r="AB336" s="419"/>
      <c r="AC336" s="419"/>
      <c r="AD336" s="419"/>
      <c r="AE336" s="419"/>
      <c r="AF336" s="419"/>
      <c r="AG336" s="419"/>
      <c r="AH336" s="419"/>
      <c r="AI336" s="419"/>
      <c r="AJ336" s="419"/>
      <c r="AK336" s="419"/>
      <c r="AL336" s="419"/>
      <c r="AM336" s="418"/>
      <c r="AN336" s="419"/>
      <c r="AO336" s="419"/>
      <c r="AP336" s="419"/>
      <c r="AQ336" s="419"/>
      <c r="AR336" s="419"/>
      <c r="AS336" s="419"/>
      <c r="AT336" s="419"/>
      <c r="AU336" s="419"/>
      <c r="AV336" s="419"/>
      <c r="AW336" s="419"/>
      <c r="AX336" s="419"/>
      <c r="AY336" s="419"/>
      <c r="AZ336" s="418"/>
      <c r="BA336" s="419"/>
      <c r="BB336" s="419"/>
      <c r="BC336" s="419"/>
      <c r="BD336" s="419"/>
      <c r="BE336" s="419"/>
      <c r="BF336" s="419"/>
      <c r="BG336" s="419"/>
      <c r="BH336" s="419"/>
      <c r="BI336" s="419"/>
      <c r="BJ336" s="419"/>
      <c r="BK336" s="419"/>
      <c r="BL336" s="419"/>
      <c r="BM336" s="426"/>
      <c r="BN336" s="427"/>
      <c r="BO336" s="427"/>
      <c r="BP336" s="427"/>
      <c r="BQ336" s="427"/>
      <c r="BR336" s="427"/>
      <c r="BS336" s="427"/>
      <c r="BT336" s="427"/>
      <c r="BU336" s="427"/>
      <c r="BV336" s="427"/>
      <c r="BW336" s="427"/>
      <c r="BX336" s="427"/>
      <c r="BY336" s="427"/>
      <c r="BZ336" s="427"/>
      <c r="CA336" s="428"/>
      <c r="CB336" s="495" t="s">
        <v>204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523" t="str">
        <f>A408</f>
        <v>802112О.99.0.ББ11АБ50001</v>
      </c>
      <c r="B337" s="457"/>
      <c r="C337" s="457"/>
      <c r="D337" s="457"/>
      <c r="E337" s="457"/>
      <c r="F337" s="457"/>
      <c r="G337" s="457"/>
      <c r="H337" s="457"/>
      <c r="I337" s="457"/>
      <c r="J337" s="457"/>
      <c r="K337" s="457"/>
      <c r="L337" s="457"/>
      <c r="M337" s="457"/>
      <c r="N337" s="457"/>
      <c r="O337" s="457"/>
      <c r="P337" s="457"/>
      <c r="Q337" s="457"/>
      <c r="R337" s="457"/>
      <c r="S337" s="457"/>
      <c r="T337" s="457"/>
      <c r="U337" s="457"/>
      <c r="V337" s="457"/>
      <c r="W337" s="457"/>
      <c r="X337" s="457"/>
      <c r="Y337" s="458"/>
      <c r="Z337" s="414" t="str">
        <f>U408</f>
        <v>дети-инвалиды</v>
      </c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 t="str">
        <f>AG408</f>
        <v>адаптированная образовательная программа</v>
      </c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 t="str">
        <f>AS408</f>
        <v>не указано</v>
      </c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0" t="str">
        <f>BE408</f>
        <v>очная</v>
      </c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2"/>
      <c r="CB337" s="495" t="s">
        <v>207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202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59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60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3"/>
      <c r="BN339" s="424"/>
      <c r="BO339" s="424"/>
      <c r="BP339" s="424"/>
      <c r="BQ339" s="424"/>
      <c r="BR339" s="424"/>
      <c r="BS339" s="424"/>
      <c r="BT339" s="424"/>
      <c r="BU339" s="424"/>
      <c r="BV339" s="424"/>
      <c r="BW339" s="424"/>
      <c r="BX339" s="424"/>
      <c r="BY339" s="424"/>
      <c r="BZ339" s="424"/>
      <c r="CA339" s="425"/>
      <c r="CB339" s="495" t="s">
        <v>203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459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60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5" t="s">
        <v>206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61"/>
      <c r="B341" s="462"/>
      <c r="C341" s="462"/>
      <c r="D341" s="462"/>
      <c r="E341" s="462"/>
      <c r="F341" s="462"/>
      <c r="G341" s="462"/>
      <c r="H341" s="462"/>
      <c r="I341" s="462"/>
      <c r="J341" s="462"/>
      <c r="K341" s="462"/>
      <c r="L341" s="462"/>
      <c r="M341" s="462"/>
      <c r="N341" s="462"/>
      <c r="O341" s="462"/>
      <c r="P341" s="462"/>
      <c r="Q341" s="462"/>
      <c r="R341" s="462"/>
      <c r="S341" s="462"/>
      <c r="T341" s="462"/>
      <c r="U341" s="462"/>
      <c r="V341" s="462"/>
      <c r="W341" s="462"/>
      <c r="X341" s="462"/>
      <c r="Y341" s="463"/>
      <c r="Z341" s="418"/>
      <c r="AA341" s="419"/>
      <c r="AB341" s="419"/>
      <c r="AC341" s="419"/>
      <c r="AD341" s="419"/>
      <c r="AE341" s="419"/>
      <c r="AF341" s="419"/>
      <c r="AG341" s="419"/>
      <c r="AH341" s="419"/>
      <c r="AI341" s="419"/>
      <c r="AJ341" s="419"/>
      <c r="AK341" s="419"/>
      <c r="AL341" s="419"/>
      <c r="AM341" s="418"/>
      <c r="AN341" s="419"/>
      <c r="AO341" s="419"/>
      <c r="AP341" s="419"/>
      <c r="AQ341" s="419"/>
      <c r="AR341" s="419"/>
      <c r="AS341" s="419"/>
      <c r="AT341" s="419"/>
      <c r="AU341" s="419"/>
      <c r="AV341" s="419"/>
      <c r="AW341" s="419"/>
      <c r="AX341" s="419"/>
      <c r="AY341" s="419"/>
      <c r="AZ341" s="418"/>
      <c r="BA341" s="419"/>
      <c r="BB341" s="419"/>
      <c r="BC341" s="419"/>
      <c r="BD341" s="419"/>
      <c r="BE341" s="419"/>
      <c r="BF341" s="419"/>
      <c r="BG341" s="419"/>
      <c r="BH341" s="419"/>
      <c r="BI341" s="419"/>
      <c r="BJ341" s="419"/>
      <c r="BK341" s="419"/>
      <c r="BL341" s="419"/>
      <c r="BM341" s="426"/>
      <c r="BN341" s="427"/>
      <c r="BO341" s="427"/>
      <c r="BP341" s="427"/>
      <c r="BQ341" s="427"/>
      <c r="BR341" s="427"/>
      <c r="BS341" s="427"/>
      <c r="BT341" s="427"/>
      <c r="BU341" s="427"/>
      <c r="BV341" s="427"/>
      <c r="BW341" s="427"/>
      <c r="BX341" s="427"/>
      <c r="BY341" s="427"/>
      <c r="BZ341" s="427"/>
      <c r="CA341" s="428"/>
      <c r="CB341" s="495" t="s">
        <v>204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523" t="str">
        <f>A409</f>
        <v>802112О.99.0.ББ11АБ75001</v>
      </c>
      <c r="B342" s="457"/>
      <c r="C342" s="457"/>
      <c r="D342" s="457"/>
      <c r="E342" s="457"/>
      <c r="F342" s="457"/>
      <c r="G342" s="457"/>
      <c r="H342" s="457"/>
      <c r="I342" s="457"/>
      <c r="J342" s="457"/>
      <c r="K342" s="457"/>
      <c r="L342" s="457"/>
      <c r="M342" s="457"/>
      <c r="N342" s="457"/>
      <c r="O342" s="457"/>
      <c r="P342" s="457"/>
      <c r="Q342" s="457"/>
      <c r="R342" s="457"/>
      <c r="S342" s="457"/>
      <c r="T342" s="457"/>
      <c r="U342" s="457"/>
      <c r="V342" s="457"/>
      <c r="W342" s="457"/>
      <c r="X342" s="457"/>
      <c r="Y342" s="458"/>
      <c r="Z342" s="414" t="str">
        <f>U409</f>
        <v>дети-инвалиды</v>
      </c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 t="str">
        <f>AG409</f>
        <v>адаптированная образовательная программа</v>
      </c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 t="str">
        <f>AS409</f>
        <v>проходящие обучение по состоянию здоровья на дому</v>
      </c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0" t="str">
        <f>BE409</f>
        <v>очная</v>
      </c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2"/>
      <c r="CB342" s="495" t="s">
        <v>207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202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59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460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3"/>
      <c r="BN344" s="424"/>
      <c r="BO344" s="424"/>
      <c r="BP344" s="424"/>
      <c r="BQ344" s="424"/>
      <c r="BR344" s="424"/>
      <c r="BS344" s="424"/>
      <c r="BT344" s="424"/>
      <c r="BU344" s="424"/>
      <c r="BV344" s="424"/>
      <c r="BW344" s="424"/>
      <c r="BX344" s="424"/>
      <c r="BY344" s="424"/>
      <c r="BZ344" s="424"/>
      <c r="CA344" s="425"/>
      <c r="CB344" s="495" t="s">
        <v>203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459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60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5" t="s">
        <v>206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61"/>
      <c r="B346" s="462"/>
      <c r="C346" s="462"/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/>
      <c r="P346" s="462"/>
      <c r="Q346" s="462"/>
      <c r="R346" s="462"/>
      <c r="S346" s="462"/>
      <c r="T346" s="462"/>
      <c r="U346" s="462"/>
      <c r="V346" s="462"/>
      <c r="W346" s="462"/>
      <c r="X346" s="462"/>
      <c r="Y346" s="463"/>
      <c r="Z346" s="418"/>
      <c r="AA346" s="419"/>
      <c r="AB346" s="419"/>
      <c r="AC346" s="419"/>
      <c r="AD346" s="419"/>
      <c r="AE346" s="419"/>
      <c r="AF346" s="419"/>
      <c r="AG346" s="419"/>
      <c r="AH346" s="419"/>
      <c r="AI346" s="419"/>
      <c r="AJ346" s="419"/>
      <c r="AK346" s="419"/>
      <c r="AL346" s="419"/>
      <c r="AM346" s="418"/>
      <c r="AN346" s="419"/>
      <c r="AO346" s="419"/>
      <c r="AP346" s="419"/>
      <c r="AQ346" s="419"/>
      <c r="AR346" s="419"/>
      <c r="AS346" s="419"/>
      <c r="AT346" s="419"/>
      <c r="AU346" s="419"/>
      <c r="AV346" s="419"/>
      <c r="AW346" s="419"/>
      <c r="AX346" s="419"/>
      <c r="AY346" s="419"/>
      <c r="AZ346" s="418"/>
      <c r="BA346" s="419"/>
      <c r="BB346" s="419"/>
      <c r="BC346" s="419"/>
      <c r="BD346" s="419"/>
      <c r="BE346" s="419"/>
      <c r="BF346" s="419"/>
      <c r="BG346" s="419"/>
      <c r="BH346" s="419"/>
      <c r="BI346" s="419"/>
      <c r="BJ346" s="419"/>
      <c r="BK346" s="419"/>
      <c r="BL346" s="419"/>
      <c r="BM346" s="426"/>
      <c r="BN346" s="427"/>
      <c r="BO346" s="427"/>
      <c r="BP346" s="427"/>
      <c r="BQ346" s="427"/>
      <c r="BR346" s="427"/>
      <c r="BS346" s="427"/>
      <c r="BT346" s="427"/>
      <c r="BU346" s="427"/>
      <c r="BV346" s="427"/>
      <c r="BW346" s="427"/>
      <c r="BX346" s="427"/>
      <c r="BY346" s="427"/>
      <c r="BZ346" s="427"/>
      <c r="CA346" s="428"/>
      <c r="CB346" s="495" t="s">
        <v>204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523" t="str">
        <f>A410</f>
        <v>802112О.99.0.ББ11АЭ08001</v>
      </c>
      <c r="B347" s="457"/>
      <c r="C347" s="457"/>
      <c r="D347" s="457"/>
      <c r="E347" s="457"/>
      <c r="F347" s="457"/>
      <c r="G347" s="457"/>
      <c r="H347" s="457"/>
      <c r="I347" s="457"/>
      <c r="J347" s="457"/>
      <c r="K347" s="457"/>
      <c r="L347" s="457"/>
      <c r="M347" s="457"/>
      <c r="N347" s="457"/>
      <c r="O347" s="457"/>
      <c r="P347" s="457"/>
      <c r="Q347" s="457"/>
      <c r="R347" s="457"/>
      <c r="S347" s="457"/>
      <c r="T347" s="457"/>
      <c r="U347" s="457"/>
      <c r="V347" s="457"/>
      <c r="W347" s="457"/>
      <c r="X347" s="457"/>
      <c r="Y347" s="458"/>
      <c r="Z347" s="414" t="str">
        <f>U410</f>
        <v>дети-инвалиды</v>
      </c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 t="str">
        <f>AG410</f>
        <v>не указано</v>
      </c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 t="str">
        <f>AS410</f>
        <v>не указано</v>
      </c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0" t="str">
        <f>BE410</f>
        <v>очная</v>
      </c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2"/>
      <c r="CB347" s="495" t="s">
        <v>207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202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59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460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3"/>
      <c r="BN349" s="424"/>
      <c r="BO349" s="424"/>
      <c r="BP349" s="424"/>
      <c r="BQ349" s="424"/>
      <c r="BR349" s="424"/>
      <c r="BS349" s="424"/>
      <c r="BT349" s="424"/>
      <c r="BU349" s="424"/>
      <c r="BV349" s="424"/>
      <c r="BW349" s="424"/>
      <c r="BX349" s="424"/>
      <c r="BY349" s="424"/>
      <c r="BZ349" s="424"/>
      <c r="CA349" s="425"/>
      <c r="CB349" s="495" t="s">
        <v>203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459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60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5" t="s">
        <v>206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61"/>
      <c r="B351" s="462"/>
      <c r="C351" s="462"/>
      <c r="D351" s="462"/>
      <c r="E351" s="462"/>
      <c r="F351" s="462"/>
      <c r="G351" s="462"/>
      <c r="H351" s="462"/>
      <c r="I351" s="462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3"/>
      <c r="Z351" s="418"/>
      <c r="AA351" s="419"/>
      <c r="AB351" s="419"/>
      <c r="AC351" s="419"/>
      <c r="AD351" s="419"/>
      <c r="AE351" s="419"/>
      <c r="AF351" s="419"/>
      <c r="AG351" s="419"/>
      <c r="AH351" s="419"/>
      <c r="AI351" s="419"/>
      <c r="AJ351" s="419"/>
      <c r="AK351" s="419"/>
      <c r="AL351" s="419"/>
      <c r="AM351" s="418"/>
      <c r="AN351" s="419"/>
      <c r="AO351" s="419"/>
      <c r="AP351" s="419"/>
      <c r="AQ351" s="419"/>
      <c r="AR351" s="419"/>
      <c r="AS351" s="419"/>
      <c r="AT351" s="419"/>
      <c r="AU351" s="419"/>
      <c r="AV351" s="419"/>
      <c r="AW351" s="419"/>
      <c r="AX351" s="419"/>
      <c r="AY351" s="419"/>
      <c r="AZ351" s="418"/>
      <c r="BA351" s="419"/>
      <c r="BB351" s="419"/>
      <c r="BC351" s="419"/>
      <c r="BD351" s="419"/>
      <c r="BE351" s="419"/>
      <c r="BF351" s="419"/>
      <c r="BG351" s="419"/>
      <c r="BH351" s="419"/>
      <c r="BI351" s="419"/>
      <c r="BJ351" s="419"/>
      <c r="BK351" s="419"/>
      <c r="BL351" s="419"/>
      <c r="BM351" s="426"/>
      <c r="BN351" s="427"/>
      <c r="BO351" s="427"/>
      <c r="BP351" s="427"/>
      <c r="BQ351" s="427"/>
      <c r="BR351" s="427"/>
      <c r="BS351" s="427"/>
      <c r="BT351" s="427"/>
      <c r="BU351" s="427"/>
      <c r="BV351" s="427"/>
      <c r="BW351" s="427"/>
      <c r="BX351" s="427"/>
      <c r="BY351" s="427"/>
      <c r="BZ351" s="427"/>
      <c r="CA351" s="428"/>
      <c r="CB351" s="495" t="s">
        <v>204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523" t="str">
        <f>A411</f>
        <v>802112О.99.0.ББ11АЭ33001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414" t="str">
        <f>U411</f>
        <v>дети-инвалиды</v>
      </c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 t="str">
        <f>AG411</f>
        <v>не указано</v>
      </c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 t="str">
        <f>AS411</f>
        <v>проходящие обучение по состоянию здоровья на дому</v>
      </c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0" t="str">
        <f>BE411</f>
        <v>очная</v>
      </c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2"/>
      <c r="CB352" s="495" t="s">
        <v>207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202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59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460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3"/>
      <c r="BN354" s="424"/>
      <c r="BO354" s="424"/>
      <c r="BP354" s="424"/>
      <c r="BQ354" s="424"/>
      <c r="BR354" s="424"/>
      <c r="BS354" s="424"/>
      <c r="BT354" s="424"/>
      <c r="BU354" s="424"/>
      <c r="BV354" s="424"/>
      <c r="BW354" s="424"/>
      <c r="BX354" s="424"/>
      <c r="BY354" s="424"/>
      <c r="BZ354" s="424"/>
      <c r="CA354" s="425"/>
      <c r="CB354" s="495" t="s">
        <v>203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459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60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5" t="s">
        <v>206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61"/>
      <c r="B356" s="462"/>
      <c r="C356" s="462"/>
      <c r="D356" s="462"/>
      <c r="E356" s="462"/>
      <c r="F356" s="462"/>
      <c r="G356" s="462"/>
      <c r="H356" s="462"/>
      <c r="I356" s="462"/>
      <c r="J356" s="462"/>
      <c r="K356" s="462"/>
      <c r="L356" s="462"/>
      <c r="M356" s="462"/>
      <c r="N356" s="462"/>
      <c r="O356" s="462"/>
      <c r="P356" s="462"/>
      <c r="Q356" s="462"/>
      <c r="R356" s="462"/>
      <c r="S356" s="462"/>
      <c r="T356" s="462"/>
      <c r="U356" s="462"/>
      <c r="V356" s="462"/>
      <c r="W356" s="462"/>
      <c r="X356" s="462"/>
      <c r="Y356" s="463"/>
      <c r="Z356" s="418"/>
      <c r="AA356" s="419"/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8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8"/>
      <c r="BA356" s="419"/>
      <c r="BB356" s="419"/>
      <c r="BC356" s="419"/>
      <c r="BD356" s="419"/>
      <c r="BE356" s="419"/>
      <c r="BF356" s="419"/>
      <c r="BG356" s="419"/>
      <c r="BH356" s="419"/>
      <c r="BI356" s="419"/>
      <c r="BJ356" s="419"/>
      <c r="BK356" s="419"/>
      <c r="BL356" s="419"/>
      <c r="BM356" s="426"/>
      <c r="BN356" s="427"/>
      <c r="BO356" s="427"/>
      <c r="BP356" s="427"/>
      <c r="BQ356" s="427"/>
      <c r="BR356" s="427"/>
      <c r="BS356" s="427"/>
      <c r="BT356" s="427"/>
      <c r="BU356" s="427"/>
      <c r="BV356" s="427"/>
      <c r="BW356" s="427"/>
      <c r="BX356" s="427"/>
      <c r="BY356" s="427"/>
      <c r="BZ356" s="427"/>
      <c r="CA356" s="428"/>
      <c r="CB356" s="495" t="s">
        <v>204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523" t="str">
        <f>A412</f>
        <v>802112О.99.0.ББ11АЮ58001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8"/>
      <c r="Z357" s="414" t="str">
        <f>U412</f>
        <v>не указано</v>
      </c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 t="str">
        <f>AG412</f>
        <v>не указано</v>
      </c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 t="str">
        <f>AS412</f>
        <v>не указано</v>
      </c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0" t="str">
        <f>BE412</f>
        <v>очная</v>
      </c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2"/>
      <c r="CB357" s="495" t="s">
        <v>207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202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59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460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3"/>
      <c r="BN359" s="424"/>
      <c r="BO359" s="424"/>
      <c r="BP359" s="424"/>
      <c r="BQ359" s="424"/>
      <c r="BR359" s="424"/>
      <c r="BS359" s="424"/>
      <c r="BT359" s="424"/>
      <c r="BU359" s="424"/>
      <c r="BV359" s="424"/>
      <c r="BW359" s="424"/>
      <c r="BX359" s="424"/>
      <c r="BY359" s="424"/>
      <c r="BZ359" s="424"/>
      <c r="CA359" s="425"/>
      <c r="CB359" s="495" t="s">
        <v>203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459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60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5" t="s">
        <v>206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61"/>
      <c r="B361" s="462"/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2"/>
      <c r="Q361" s="462"/>
      <c r="R361" s="462"/>
      <c r="S361" s="462"/>
      <c r="T361" s="462"/>
      <c r="U361" s="462"/>
      <c r="V361" s="462"/>
      <c r="W361" s="462"/>
      <c r="X361" s="462"/>
      <c r="Y361" s="463"/>
      <c r="Z361" s="418"/>
      <c r="AA361" s="419"/>
      <c r="AB361" s="419"/>
      <c r="AC361" s="419"/>
      <c r="AD361" s="419"/>
      <c r="AE361" s="419"/>
      <c r="AF361" s="419"/>
      <c r="AG361" s="419"/>
      <c r="AH361" s="419"/>
      <c r="AI361" s="419"/>
      <c r="AJ361" s="419"/>
      <c r="AK361" s="419"/>
      <c r="AL361" s="419"/>
      <c r="AM361" s="418"/>
      <c r="AN361" s="419"/>
      <c r="AO361" s="419"/>
      <c r="AP361" s="419"/>
      <c r="AQ361" s="419"/>
      <c r="AR361" s="419"/>
      <c r="AS361" s="419"/>
      <c r="AT361" s="419"/>
      <c r="AU361" s="419"/>
      <c r="AV361" s="419"/>
      <c r="AW361" s="419"/>
      <c r="AX361" s="419"/>
      <c r="AY361" s="419"/>
      <c r="AZ361" s="418"/>
      <c r="BA361" s="419"/>
      <c r="BB361" s="419"/>
      <c r="BC361" s="419"/>
      <c r="BD361" s="419"/>
      <c r="BE361" s="419"/>
      <c r="BF361" s="419"/>
      <c r="BG361" s="419"/>
      <c r="BH361" s="419"/>
      <c r="BI361" s="419"/>
      <c r="BJ361" s="419"/>
      <c r="BK361" s="419"/>
      <c r="BL361" s="419"/>
      <c r="BM361" s="426"/>
      <c r="BN361" s="427"/>
      <c r="BO361" s="427"/>
      <c r="BP361" s="427"/>
      <c r="BQ361" s="427"/>
      <c r="BR361" s="427"/>
      <c r="BS361" s="427"/>
      <c r="BT361" s="427"/>
      <c r="BU361" s="427"/>
      <c r="BV361" s="427"/>
      <c r="BW361" s="427"/>
      <c r="BX361" s="427"/>
      <c r="BY361" s="427"/>
      <c r="BZ361" s="427"/>
      <c r="CA361" s="428"/>
      <c r="CB361" s="495" t="s">
        <v>204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523" t="str">
        <f>A413</f>
        <v>802112О.99.0.ББ11АЮ83001</v>
      </c>
      <c r="B362" s="457"/>
      <c r="C362" s="457"/>
      <c r="D362" s="457"/>
      <c r="E362" s="457"/>
      <c r="F362" s="457"/>
      <c r="G362" s="457"/>
      <c r="H362" s="457"/>
      <c r="I362" s="457"/>
      <c r="J362" s="457"/>
      <c r="K362" s="457"/>
      <c r="L362" s="457"/>
      <c r="M362" s="457"/>
      <c r="N362" s="457"/>
      <c r="O362" s="457"/>
      <c r="P362" s="457"/>
      <c r="Q362" s="457"/>
      <c r="R362" s="457"/>
      <c r="S362" s="457"/>
      <c r="T362" s="457"/>
      <c r="U362" s="457"/>
      <c r="V362" s="457"/>
      <c r="W362" s="457"/>
      <c r="X362" s="457"/>
      <c r="Y362" s="458"/>
      <c r="Z362" s="414" t="str">
        <f>U413</f>
        <v>не указано</v>
      </c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 t="str">
        <f>AG413</f>
        <v>не указано</v>
      </c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 t="str">
        <f>AS413</f>
        <v>проходящие обучение по состоянию здоровья на дому</v>
      </c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0" t="str">
        <f>BE413</f>
        <v>очная</v>
      </c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2"/>
      <c r="CB362" s="495" t="s">
        <v>207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202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59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460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3"/>
      <c r="BN364" s="424"/>
      <c r="BO364" s="424"/>
      <c r="BP364" s="424"/>
      <c r="BQ364" s="424"/>
      <c r="BR364" s="424"/>
      <c r="BS364" s="424"/>
      <c r="BT364" s="424"/>
      <c r="BU364" s="424"/>
      <c r="BV364" s="424"/>
      <c r="BW364" s="424"/>
      <c r="BX364" s="424"/>
      <c r="BY364" s="424"/>
      <c r="BZ364" s="424"/>
      <c r="CA364" s="425"/>
      <c r="CB364" s="495" t="s">
        <v>203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459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460"/>
      <c r="Z365" s="416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6"/>
      <c r="AN365" s="417"/>
      <c r="AO365" s="417"/>
      <c r="AP365" s="417"/>
      <c r="AQ365" s="417"/>
      <c r="AR365" s="417"/>
      <c r="AS365" s="417"/>
      <c r="AT365" s="417"/>
      <c r="AU365" s="417"/>
      <c r="AV365" s="417"/>
      <c r="AW365" s="417"/>
      <c r="AX365" s="417"/>
      <c r="AY365" s="417"/>
      <c r="AZ365" s="416"/>
      <c r="BA365" s="417"/>
      <c r="BB365" s="417"/>
      <c r="BC365" s="417"/>
      <c r="BD365" s="417"/>
      <c r="BE365" s="417"/>
      <c r="BF365" s="417"/>
      <c r="BG365" s="417"/>
      <c r="BH365" s="417"/>
      <c r="BI365" s="417"/>
      <c r="BJ365" s="417"/>
      <c r="BK365" s="417"/>
      <c r="BL365" s="417"/>
      <c r="BM365" s="423"/>
      <c r="BN365" s="424"/>
      <c r="BO365" s="424"/>
      <c r="BP365" s="424"/>
      <c r="BQ365" s="424"/>
      <c r="BR365" s="424"/>
      <c r="BS365" s="424"/>
      <c r="BT365" s="424"/>
      <c r="BU365" s="424"/>
      <c r="BV365" s="424"/>
      <c r="BW365" s="424"/>
      <c r="BX365" s="424"/>
      <c r="BY365" s="424"/>
      <c r="BZ365" s="424"/>
      <c r="CA365" s="425"/>
      <c r="CB365" s="495" t="s">
        <v>206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61"/>
      <c r="B366" s="462"/>
      <c r="C366" s="462"/>
      <c r="D366" s="462"/>
      <c r="E366" s="462"/>
      <c r="F366" s="462"/>
      <c r="G366" s="462"/>
      <c r="H366" s="462"/>
      <c r="I366" s="462"/>
      <c r="J366" s="462"/>
      <c r="K366" s="462"/>
      <c r="L366" s="462"/>
      <c r="M366" s="462"/>
      <c r="N366" s="462"/>
      <c r="O366" s="462"/>
      <c r="P366" s="462"/>
      <c r="Q366" s="462"/>
      <c r="R366" s="462"/>
      <c r="S366" s="462"/>
      <c r="T366" s="462"/>
      <c r="U366" s="462"/>
      <c r="V366" s="462"/>
      <c r="W366" s="462"/>
      <c r="X366" s="462"/>
      <c r="Y366" s="463"/>
      <c r="Z366" s="418"/>
      <c r="AA366" s="419"/>
      <c r="AB366" s="419"/>
      <c r="AC366" s="419"/>
      <c r="AD366" s="419"/>
      <c r="AE366" s="419"/>
      <c r="AF366" s="419"/>
      <c r="AG366" s="419"/>
      <c r="AH366" s="419"/>
      <c r="AI366" s="419"/>
      <c r="AJ366" s="419"/>
      <c r="AK366" s="419"/>
      <c r="AL366" s="419"/>
      <c r="AM366" s="418"/>
      <c r="AN366" s="419"/>
      <c r="AO366" s="419"/>
      <c r="AP366" s="419"/>
      <c r="AQ366" s="419"/>
      <c r="AR366" s="419"/>
      <c r="AS366" s="419"/>
      <c r="AT366" s="419"/>
      <c r="AU366" s="419"/>
      <c r="AV366" s="419"/>
      <c r="AW366" s="419"/>
      <c r="AX366" s="419"/>
      <c r="AY366" s="419"/>
      <c r="AZ366" s="418"/>
      <c r="BA366" s="419"/>
      <c r="BB366" s="419"/>
      <c r="BC366" s="419"/>
      <c r="BD366" s="419"/>
      <c r="BE366" s="419"/>
      <c r="BF366" s="419"/>
      <c r="BG366" s="419"/>
      <c r="BH366" s="419"/>
      <c r="BI366" s="419"/>
      <c r="BJ366" s="419"/>
      <c r="BK366" s="419"/>
      <c r="BL366" s="419"/>
      <c r="BM366" s="426"/>
      <c r="BN366" s="427"/>
      <c r="BO366" s="427"/>
      <c r="BP366" s="427"/>
      <c r="BQ366" s="427"/>
      <c r="BR366" s="427"/>
      <c r="BS366" s="427"/>
      <c r="BT366" s="427"/>
      <c r="BU366" s="427"/>
      <c r="BV366" s="427"/>
      <c r="BW366" s="427"/>
      <c r="BX366" s="427"/>
      <c r="BY366" s="427"/>
      <c r="BZ366" s="427"/>
      <c r="CA366" s="428"/>
      <c r="CB366" s="495" t="s">
        <v>204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523" t="str">
        <f>A414</f>
        <v>802112О.99.0.ББ11АГ04000</v>
      </c>
      <c r="B367" s="457"/>
      <c r="C367" s="457"/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414" t="str">
        <f>U414</f>
        <v>не указано</v>
      </c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 t="str">
        <f>AG414</f>
        <v xml:space="preserve"> адаптированная образовательная программа</v>
      </c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 t="str">
        <f>AS414</f>
        <v>не указано</v>
      </c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0" t="str">
        <f>BE414</f>
        <v>очно-заочное</v>
      </c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2"/>
      <c r="CB367" s="495" t="s">
        <v>207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202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59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460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3"/>
      <c r="BN369" s="424"/>
      <c r="BO369" s="424"/>
      <c r="BP369" s="424"/>
      <c r="BQ369" s="424"/>
      <c r="BR369" s="424"/>
      <c r="BS369" s="424"/>
      <c r="BT369" s="424"/>
      <c r="BU369" s="424"/>
      <c r="BV369" s="424"/>
      <c r="BW369" s="424"/>
      <c r="BX369" s="424"/>
      <c r="BY369" s="424"/>
      <c r="BZ369" s="424"/>
      <c r="CA369" s="425"/>
      <c r="CB369" s="495" t="s">
        <v>203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459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460"/>
      <c r="Z370" s="416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6"/>
      <c r="AN370" s="417"/>
      <c r="AO370" s="417"/>
      <c r="AP370" s="417"/>
      <c r="AQ370" s="417"/>
      <c r="AR370" s="417"/>
      <c r="AS370" s="417"/>
      <c r="AT370" s="417"/>
      <c r="AU370" s="417"/>
      <c r="AV370" s="417"/>
      <c r="AW370" s="417"/>
      <c r="AX370" s="417"/>
      <c r="AY370" s="417"/>
      <c r="AZ370" s="416"/>
      <c r="BA370" s="417"/>
      <c r="BB370" s="417"/>
      <c r="BC370" s="417"/>
      <c r="BD370" s="417"/>
      <c r="BE370" s="417"/>
      <c r="BF370" s="417"/>
      <c r="BG370" s="417"/>
      <c r="BH370" s="417"/>
      <c r="BI370" s="417"/>
      <c r="BJ370" s="417"/>
      <c r="BK370" s="417"/>
      <c r="BL370" s="417"/>
      <c r="BM370" s="423"/>
      <c r="BN370" s="424"/>
      <c r="BO370" s="424"/>
      <c r="BP370" s="424"/>
      <c r="BQ370" s="424"/>
      <c r="BR370" s="424"/>
      <c r="BS370" s="424"/>
      <c r="BT370" s="424"/>
      <c r="BU370" s="424"/>
      <c r="BV370" s="424"/>
      <c r="BW370" s="424"/>
      <c r="BX370" s="424"/>
      <c r="BY370" s="424"/>
      <c r="BZ370" s="424"/>
      <c r="CA370" s="425"/>
      <c r="CB370" s="495" t="s">
        <v>206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61"/>
      <c r="B371" s="462"/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3"/>
      <c r="Z371" s="418"/>
      <c r="AA371" s="419"/>
      <c r="AB371" s="419"/>
      <c r="AC371" s="419"/>
      <c r="AD371" s="419"/>
      <c r="AE371" s="419"/>
      <c r="AF371" s="419"/>
      <c r="AG371" s="419"/>
      <c r="AH371" s="419"/>
      <c r="AI371" s="419"/>
      <c r="AJ371" s="419"/>
      <c r="AK371" s="419"/>
      <c r="AL371" s="419"/>
      <c r="AM371" s="418"/>
      <c r="AN371" s="419"/>
      <c r="AO371" s="419"/>
      <c r="AP371" s="419"/>
      <c r="AQ371" s="419"/>
      <c r="AR371" s="419"/>
      <c r="AS371" s="419"/>
      <c r="AT371" s="419"/>
      <c r="AU371" s="419"/>
      <c r="AV371" s="419"/>
      <c r="AW371" s="419"/>
      <c r="AX371" s="419"/>
      <c r="AY371" s="419"/>
      <c r="AZ371" s="418"/>
      <c r="BA371" s="419"/>
      <c r="BB371" s="419"/>
      <c r="BC371" s="419"/>
      <c r="BD371" s="419"/>
      <c r="BE371" s="419"/>
      <c r="BF371" s="419"/>
      <c r="BG371" s="419"/>
      <c r="BH371" s="419"/>
      <c r="BI371" s="419"/>
      <c r="BJ371" s="419"/>
      <c r="BK371" s="419"/>
      <c r="BL371" s="419"/>
      <c r="BM371" s="426"/>
      <c r="BN371" s="427"/>
      <c r="BO371" s="427"/>
      <c r="BP371" s="427"/>
      <c r="BQ371" s="427"/>
      <c r="BR371" s="427"/>
      <c r="BS371" s="427"/>
      <c r="BT371" s="427"/>
      <c r="BU371" s="427"/>
      <c r="BV371" s="427"/>
      <c r="BW371" s="427"/>
      <c r="BX371" s="427"/>
      <c r="BY371" s="427"/>
      <c r="BZ371" s="427"/>
      <c r="CA371" s="428"/>
      <c r="CB371" s="495" t="s">
        <v>204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523" t="str">
        <f>A415</f>
        <v>802112О.99.0.ББ11АЮ62001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8"/>
      <c r="Z372" s="414" t="str">
        <f>U415</f>
        <v>не указано</v>
      </c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4" t="str">
        <f>AG415</f>
        <v>не указано</v>
      </c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4" t="str">
        <f>AS415</f>
        <v>не указано</v>
      </c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20" t="str">
        <f>BE415</f>
        <v>очно-заочное</v>
      </c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2"/>
      <c r="CB372" s="495" t="s">
        <v>207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202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59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460"/>
      <c r="Z374" s="416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6"/>
      <c r="AN374" s="417"/>
      <c r="AO374" s="417"/>
      <c r="AP374" s="417"/>
      <c r="AQ374" s="417"/>
      <c r="AR374" s="417"/>
      <c r="AS374" s="417"/>
      <c r="AT374" s="417"/>
      <c r="AU374" s="417"/>
      <c r="AV374" s="417"/>
      <c r="AW374" s="417"/>
      <c r="AX374" s="417"/>
      <c r="AY374" s="417"/>
      <c r="AZ374" s="416"/>
      <c r="BA374" s="417"/>
      <c r="BB374" s="417"/>
      <c r="BC374" s="417"/>
      <c r="BD374" s="417"/>
      <c r="BE374" s="417"/>
      <c r="BF374" s="417"/>
      <c r="BG374" s="417"/>
      <c r="BH374" s="417"/>
      <c r="BI374" s="417"/>
      <c r="BJ374" s="417"/>
      <c r="BK374" s="417"/>
      <c r="BL374" s="417"/>
      <c r="BM374" s="423"/>
      <c r="BN374" s="424"/>
      <c r="BO374" s="424"/>
      <c r="BP374" s="424"/>
      <c r="BQ374" s="424"/>
      <c r="BR374" s="424"/>
      <c r="BS374" s="424"/>
      <c r="BT374" s="424"/>
      <c r="BU374" s="424"/>
      <c r="BV374" s="424"/>
      <c r="BW374" s="424"/>
      <c r="BX374" s="424"/>
      <c r="BY374" s="424"/>
      <c r="BZ374" s="424"/>
      <c r="CA374" s="425"/>
      <c r="CB374" s="495" t="s">
        <v>203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459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460"/>
      <c r="Z375" s="416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6"/>
      <c r="AN375" s="417"/>
      <c r="AO375" s="417"/>
      <c r="AP375" s="417"/>
      <c r="AQ375" s="417"/>
      <c r="AR375" s="417"/>
      <c r="AS375" s="417"/>
      <c r="AT375" s="417"/>
      <c r="AU375" s="417"/>
      <c r="AV375" s="417"/>
      <c r="AW375" s="417"/>
      <c r="AX375" s="417"/>
      <c r="AY375" s="417"/>
      <c r="AZ375" s="416"/>
      <c r="BA375" s="417"/>
      <c r="BB375" s="417"/>
      <c r="BC375" s="417"/>
      <c r="BD375" s="417"/>
      <c r="BE375" s="417"/>
      <c r="BF375" s="417"/>
      <c r="BG375" s="417"/>
      <c r="BH375" s="417"/>
      <c r="BI375" s="417"/>
      <c r="BJ375" s="417"/>
      <c r="BK375" s="417"/>
      <c r="BL375" s="417"/>
      <c r="BM375" s="423"/>
      <c r="BN375" s="424"/>
      <c r="BO375" s="424"/>
      <c r="BP375" s="424"/>
      <c r="BQ375" s="424"/>
      <c r="BR375" s="424"/>
      <c r="BS375" s="424"/>
      <c r="BT375" s="424"/>
      <c r="BU375" s="424"/>
      <c r="BV375" s="424"/>
      <c r="BW375" s="424"/>
      <c r="BX375" s="424"/>
      <c r="BY375" s="424"/>
      <c r="BZ375" s="424"/>
      <c r="CA375" s="425"/>
      <c r="CB375" s="495" t="s">
        <v>206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61"/>
      <c r="B376" s="462"/>
      <c r="C376" s="462"/>
      <c r="D376" s="462"/>
      <c r="E376" s="462"/>
      <c r="F376" s="462"/>
      <c r="G376" s="462"/>
      <c r="H376" s="462"/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3"/>
      <c r="Z376" s="418"/>
      <c r="AA376" s="419"/>
      <c r="AB376" s="419"/>
      <c r="AC376" s="419"/>
      <c r="AD376" s="419"/>
      <c r="AE376" s="419"/>
      <c r="AF376" s="419"/>
      <c r="AG376" s="419"/>
      <c r="AH376" s="419"/>
      <c r="AI376" s="419"/>
      <c r="AJ376" s="419"/>
      <c r="AK376" s="419"/>
      <c r="AL376" s="419"/>
      <c r="AM376" s="418"/>
      <c r="AN376" s="419"/>
      <c r="AO376" s="419"/>
      <c r="AP376" s="419"/>
      <c r="AQ376" s="419"/>
      <c r="AR376" s="419"/>
      <c r="AS376" s="419"/>
      <c r="AT376" s="419"/>
      <c r="AU376" s="419"/>
      <c r="AV376" s="419"/>
      <c r="AW376" s="419"/>
      <c r="AX376" s="419"/>
      <c r="AY376" s="419"/>
      <c r="AZ376" s="418"/>
      <c r="BA376" s="419"/>
      <c r="BB376" s="419"/>
      <c r="BC376" s="419"/>
      <c r="BD376" s="419"/>
      <c r="BE376" s="419"/>
      <c r="BF376" s="419"/>
      <c r="BG376" s="419"/>
      <c r="BH376" s="419"/>
      <c r="BI376" s="419"/>
      <c r="BJ376" s="419"/>
      <c r="BK376" s="419"/>
      <c r="BL376" s="419"/>
      <c r="BM376" s="426"/>
      <c r="BN376" s="427"/>
      <c r="BO376" s="427"/>
      <c r="BP376" s="427"/>
      <c r="BQ376" s="427"/>
      <c r="BR376" s="427"/>
      <c r="BS376" s="427"/>
      <c r="BT376" s="427"/>
      <c r="BU376" s="427"/>
      <c r="BV376" s="427"/>
      <c r="BW376" s="427"/>
      <c r="BX376" s="427"/>
      <c r="BY376" s="427"/>
      <c r="BZ376" s="427"/>
      <c r="CA376" s="428"/>
      <c r="CB376" s="495" t="s">
        <v>204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523">
        <f>A416</f>
        <v>0</v>
      </c>
      <c r="B377" s="457"/>
      <c r="C377" s="457"/>
      <c r="D377" s="457"/>
      <c r="E377" s="45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8"/>
      <c r="Z377" s="414" t="str">
        <f>U416</f>
        <v>не указано</v>
      </c>
      <c r="AA377" s="415"/>
      <c r="AB377" s="415"/>
      <c r="AC377" s="415"/>
      <c r="AD377" s="415"/>
      <c r="AE377" s="415"/>
      <c r="AF377" s="415"/>
      <c r="AG377" s="415"/>
      <c r="AH377" s="415"/>
      <c r="AI377" s="415"/>
      <c r="AJ377" s="415"/>
      <c r="AK377" s="415"/>
      <c r="AL377" s="415"/>
      <c r="AM377" s="414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415"/>
      <c r="AO377" s="415"/>
      <c r="AP377" s="415"/>
      <c r="AQ377" s="415"/>
      <c r="AR377" s="415"/>
      <c r="AS377" s="415"/>
      <c r="AT377" s="415"/>
      <c r="AU377" s="415"/>
      <c r="AV377" s="415"/>
      <c r="AW377" s="415"/>
      <c r="AX377" s="415"/>
      <c r="AY377" s="415"/>
      <c r="AZ377" s="414" t="str">
        <f>AS416</f>
        <v>не указано</v>
      </c>
      <c r="BA377" s="415"/>
      <c r="BB377" s="415"/>
      <c r="BC377" s="415"/>
      <c r="BD377" s="415"/>
      <c r="BE377" s="415"/>
      <c r="BF377" s="415"/>
      <c r="BG377" s="415"/>
      <c r="BH377" s="415"/>
      <c r="BI377" s="415"/>
      <c r="BJ377" s="415"/>
      <c r="BK377" s="415"/>
      <c r="BL377" s="415"/>
      <c r="BM377" s="420" t="str">
        <f>BE416</f>
        <v>очно-заочное</v>
      </c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2"/>
      <c r="CB377" s="495" t="s">
        <v>207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202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59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460"/>
      <c r="Z379" s="416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6"/>
      <c r="AN379" s="417"/>
      <c r="AO379" s="417"/>
      <c r="AP379" s="417"/>
      <c r="AQ379" s="417"/>
      <c r="AR379" s="417"/>
      <c r="AS379" s="417"/>
      <c r="AT379" s="417"/>
      <c r="AU379" s="417"/>
      <c r="AV379" s="417"/>
      <c r="AW379" s="417"/>
      <c r="AX379" s="417"/>
      <c r="AY379" s="417"/>
      <c r="AZ379" s="416"/>
      <c r="BA379" s="417"/>
      <c r="BB379" s="417"/>
      <c r="BC379" s="417"/>
      <c r="BD379" s="417"/>
      <c r="BE379" s="417"/>
      <c r="BF379" s="417"/>
      <c r="BG379" s="417"/>
      <c r="BH379" s="417"/>
      <c r="BI379" s="417"/>
      <c r="BJ379" s="417"/>
      <c r="BK379" s="417"/>
      <c r="BL379" s="417"/>
      <c r="BM379" s="423"/>
      <c r="BN379" s="424"/>
      <c r="BO379" s="424"/>
      <c r="BP379" s="424"/>
      <c r="BQ379" s="424"/>
      <c r="BR379" s="424"/>
      <c r="BS379" s="424"/>
      <c r="BT379" s="424"/>
      <c r="BU379" s="424"/>
      <c r="BV379" s="424"/>
      <c r="BW379" s="424"/>
      <c r="BX379" s="424"/>
      <c r="BY379" s="424"/>
      <c r="BZ379" s="424"/>
      <c r="CA379" s="425"/>
      <c r="CB379" s="495" t="s">
        <v>203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459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460"/>
      <c r="Z380" s="416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6"/>
      <c r="AN380" s="417"/>
      <c r="AO380" s="417"/>
      <c r="AP380" s="417"/>
      <c r="AQ380" s="417"/>
      <c r="AR380" s="417"/>
      <c r="AS380" s="417"/>
      <c r="AT380" s="417"/>
      <c r="AU380" s="417"/>
      <c r="AV380" s="417"/>
      <c r="AW380" s="417"/>
      <c r="AX380" s="417"/>
      <c r="AY380" s="417"/>
      <c r="AZ380" s="416"/>
      <c r="BA380" s="417"/>
      <c r="BB380" s="417"/>
      <c r="BC380" s="417"/>
      <c r="BD380" s="417"/>
      <c r="BE380" s="417"/>
      <c r="BF380" s="417"/>
      <c r="BG380" s="417"/>
      <c r="BH380" s="417"/>
      <c r="BI380" s="417"/>
      <c r="BJ380" s="417"/>
      <c r="BK380" s="417"/>
      <c r="BL380" s="417"/>
      <c r="BM380" s="423"/>
      <c r="BN380" s="424"/>
      <c r="BO380" s="424"/>
      <c r="BP380" s="424"/>
      <c r="BQ380" s="424"/>
      <c r="BR380" s="424"/>
      <c r="BS380" s="424"/>
      <c r="BT380" s="424"/>
      <c r="BU380" s="424"/>
      <c r="BV380" s="424"/>
      <c r="BW380" s="424"/>
      <c r="BX380" s="424"/>
      <c r="BY380" s="424"/>
      <c r="BZ380" s="424"/>
      <c r="CA380" s="425"/>
      <c r="CB380" s="495" t="s">
        <v>206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61"/>
      <c r="B381" s="462"/>
      <c r="C381" s="462"/>
      <c r="D381" s="462"/>
      <c r="E381" s="462"/>
      <c r="F381" s="462"/>
      <c r="G381" s="462"/>
      <c r="H381" s="462"/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3"/>
      <c r="Z381" s="418"/>
      <c r="AA381" s="419"/>
      <c r="AB381" s="419"/>
      <c r="AC381" s="419"/>
      <c r="AD381" s="419"/>
      <c r="AE381" s="419"/>
      <c r="AF381" s="419"/>
      <c r="AG381" s="419"/>
      <c r="AH381" s="419"/>
      <c r="AI381" s="419"/>
      <c r="AJ381" s="419"/>
      <c r="AK381" s="419"/>
      <c r="AL381" s="419"/>
      <c r="AM381" s="418"/>
      <c r="AN381" s="419"/>
      <c r="AO381" s="419"/>
      <c r="AP381" s="419"/>
      <c r="AQ381" s="419"/>
      <c r="AR381" s="419"/>
      <c r="AS381" s="419"/>
      <c r="AT381" s="419"/>
      <c r="AU381" s="419"/>
      <c r="AV381" s="419"/>
      <c r="AW381" s="419"/>
      <c r="AX381" s="419"/>
      <c r="AY381" s="419"/>
      <c r="AZ381" s="418"/>
      <c r="BA381" s="419"/>
      <c r="BB381" s="419"/>
      <c r="BC381" s="419"/>
      <c r="BD381" s="419"/>
      <c r="BE381" s="419"/>
      <c r="BF381" s="419"/>
      <c r="BG381" s="419"/>
      <c r="BH381" s="419"/>
      <c r="BI381" s="419"/>
      <c r="BJ381" s="419"/>
      <c r="BK381" s="419"/>
      <c r="BL381" s="419"/>
      <c r="BM381" s="426"/>
      <c r="BN381" s="427"/>
      <c r="BO381" s="427"/>
      <c r="BP381" s="427"/>
      <c r="BQ381" s="427"/>
      <c r="BR381" s="427"/>
      <c r="BS381" s="427"/>
      <c r="BT381" s="427"/>
      <c r="BU381" s="427"/>
      <c r="BV381" s="427"/>
      <c r="BW381" s="427"/>
      <c r="BX381" s="427"/>
      <c r="BY381" s="427"/>
      <c r="BZ381" s="427"/>
      <c r="CA381" s="428"/>
      <c r="CB381" s="495" t="s">
        <v>204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523" t="str">
        <f>A417</f>
        <v>802112О.99.0.ББ11АЯ08001</v>
      </c>
      <c r="B382" s="457"/>
      <c r="C382" s="457"/>
      <c r="D382" s="457"/>
      <c r="E382" s="457"/>
      <c r="F382" s="457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457"/>
      <c r="Y382" s="458"/>
      <c r="Z382" s="414" t="str">
        <f>U417</f>
        <v>не указано</v>
      </c>
      <c r="AA382" s="415"/>
      <c r="AB382" s="415"/>
      <c r="AC382" s="415"/>
      <c r="AD382" s="415"/>
      <c r="AE382" s="415"/>
      <c r="AF382" s="415"/>
      <c r="AG382" s="415"/>
      <c r="AH382" s="415"/>
      <c r="AI382" s="415"/>
      <c r="AJ382" s="415"/>
      <c r="AK382" s="415"/>
      <c r="AL382" s="415"/>
      <c r="AM382" s="414" t="str">
        <f>AG417</f>
        <v>не указано</v>
      </c>
      <c r="AN382" s="415"/>
      <c r="AO382" s="415"/>
      <c r="AP382" s="415"/>
      <c r="AQ382" s="415"/>
      <c r="AR382" s="415"/>
      <c r="AS382" s="415"/>
      <c r="AT382" s="415"/>
      <c r="AU382" s="415"/>
      <c r="AV382" s="415"/>
      <c r="AW382" s="415"/>
      <c r="AX382" s="415"/>
      <c r="AY382" s="415"/>
      <c r="AZ382" s="414" t="str">
        <f>AS417</f>
        <v>проходящие обучение по состоянию здоровья в медицинских организациях</v>
      </c>
      <c r="BA382" s="415"/>
      <c r="BB382" s="415"/>
      <c r="BC382" s="415"/>
      <c r="BD382" s="415"/>
      <c r="BE382" s="415"/>
      <c r="BF382" s="415"/>
      <c r="BG382" s="415"/>
      <c r="BH382" s="415"/>
      <c r="BI382" s="415"/>
      <c r="BJ382" s="415"/>
      <c r="BK382" s="415"/>
      <c r="BL382" s="415"/>
      <c r="BM382" s="420" t="str">
        <f>BE417</f>
        <v>очная</v>
      </c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2"/>
      <c r="CB382" s="495" t="s">
        <v>207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202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59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460"/>
      <c r="Z384" s="416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6"/>
      <c r="AN384" s="417"/>
      <c r="AO384" s="417"/>
      <c r="AP384" s="417"/>
      <c r="AQ384" s="417"/>
      <c r="AR384" s="417"/>
      <c r="AS384" s="417"/>
      <c r="AT384" s="417"/>
      <c r="AU384" s="417"/>
      <c r="AV384" s="417"/>
      <c r="AW384" s="417"/>
      <c r="AX384" s="417"/>
      <c r="AY384" s="417"/>
      <c r="AZ384" s="416"/>
      <c r="BA384" s="417"/>
      <c r="BB384" s="417"/>
      <c r="BC384" s="417"/>
      <c r="BD384" s="417"/>
      <c r="BE384" s="417"/>
      <c r="BF384" s="417"/>
      <c r="BG384" s="417"/>
      <c r="BH384" s="417"/>
      <c r="BI384" s="417"/>
      <c r="BJ384" s="417"/>
      <c r="BK384" s="417"/>
      <c r="BL384" s="417"/>
      <c r="BM384" s="423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5"/>
      <c r="CB384" s="495" t="s">
        <v>203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459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460"/>
      <c r="Z385" s="416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6"/>
      <c r="AN385" s="417"/>
      <c r="AO385" s="417"/>
      <c r="AP385" s="417"/>
      <c r="AQ385" s="417"/>
      <c r="AR385" s="417"/>
      <c r="AS385" s="417"/>
      <c r="AT385" s="417"/>
      <c r="AU385" s="417"/>
      <c r="AV385" s="417"/>
      <c r="AW385" s="417"/>
      <c r="AX385" s="417"/>
      <c r="AY385" s="417"/>
      <c r="AZ385" s="416"/>
      <c r="BA385" s="417"/>
      <c r="BB385" s="417"/>
      <c r="BC385" s="417"/>
      <c r="BD385" s="417"/>
      <c r="BE385" s="417"/>
      <c r="BF385" s="417"/>
      <c r="BG385" s="417"/>
      <c r="BH385" s="417"/>
      <c r="BI385" s="417"/>
      <c r="BJ385" s="417"/>
      <c r="BK385" s="417"/>
      <c r="BL385" s="417"/>
      <c r="BM385" s="423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5"/>
      <c r="CB385" s="495" t="s">
        <v>206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61"/>
      <c r="B386" s="462"/>
      <c r="C386" s="462"/>
      <c r="D386" s="462"/>
      <c r="E386" s="462"/>
      <c r="F386" s="462"/>
      <c r="G386" s="462"/>
      <c r="H386" s="462"/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3"/>
      <c r="Z386" s="418"/>
      <c r="AA386" s="419"/>
      <c r="AB386" s="419"/>
      <c r="AC386" s="419"/>
      <c r="AD386" s="419"/>
      <c r="AE386" s="419"/>
      <c r="AF386" s="419"/>
      <c r="AG386" s="419"/>
      <c r="AH386" s="419"/>
      <c r="AI386" s="419"/>
      <c r="AJ386" s="419"/>
      <c r="AK386" s="419"/>
      <c r="AL386" s="419"/>
      <c r="AM386" s="418"/>
      <c r="AN386" s="419"/>
      <c r="AO386" s="419"/>
      <c r="AP386" s="419"/>
      <c r="AQ386" s="419"/>
      <c r="AR386" s="419"/>
      <c r="AS386" s="419"/>
      <c r="AT386" s="419"/>
      <c r="AU386" s="419"/>
      <c r="AV386" s="419"/>
      <c r="AW386" s="419"/>
      <c r="AX386" s="419"/>
      <c r="AY386" s="419"/>
      <c r="AZ386" s="418"/>
      <c r="BA386" s="419"/>
      <c r="BB386" s="419"/>
      <c r="BC386" s="419"/>
      <c r="BD386" s="419"/>
      <c r="BE386" s="419"/>
      <c r="BF386" s="419"/>
      <c r="BG386" s="419"/>
      <c r="BH386" s="419"/>
      <c r="BI386" s="419"/>
      <c r="BJ386" s="419"/>
      <c r="BK386" s="419"/>
      <c r="BL386" s="419"/>
      <c r="BM386" s="426"/>
      <c r="BN386" s="427"/>
      <c r="BO386" s="427"/>
      <c r="BP386" s="427"/>
      <c r="BQ386" s="427"/>
      <c r="BR386" s="427"/>
      <c r="BS386" s="427"/>
      <c r="BT386" s="427"/>
      <c r="BU386" s="427"/>
      <c r="BV386" s="427"/>
      <c r="BW386" s="427"/>
      <c r="BX386" s="427"/>
      <c r="BY386" s="427"/>
      <c r="BZ386" s="427"/>
      <c r="CA386" s="428"/>
      <c r="CB386" s="495" t="s">
        <v>204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523" t="str">
        <f>A418</f>
        <v>802112О.99.0.ББ11АЮ66001</v>
      </c>
      <c r="B387" s="457"/>
      <c r="C387" s="457"/>
      <c r="D387" s="457"/>
      <c r="E387" s="457"/>
      <c r="F387" s="457"/>
      <c r="G387" s="457"/>
      <c r="H387" s="457"/>
      <c r="I387" s="457"/>
      <c r="J387" s="457"/>
      <c r="K387" s="457"/>
      <c r="L387" s="457"/>
      <c r="M387" s="457"/>
      <c r="N387" s="457"/>
      <c r="O387" s="457"/>
      <c r="P387" s="457"/>
      <c r="Q387" s="457"/>
      <c r="R387" s="457"/>
      <c r="S387" s="457"/>
      <c r="T387" s="457"/>
      <c r="U387" s="457"/>
      <c r="V387" s="457"/>
      <c r="W387" s="457"/>
      <c r="X387" s="457"/>
      <c r="Y387" s="458"/>
      <c r="Z387" s="414" t="str">
        <f>U418</f>
        <v>не указано</v>
      </c>
      <c r="AA387" s="415"/>
      <c r="AB387" s="415"/>
      <c r="AC387" s="415"/>
      <c r="AD387" s="415"/>
      <c r="AE387" s="415"/>
      <c r="AF387" s="415"/>
      <c r="AG387" s="415"/>
      <c r="AH387" s="415"/>
      <c r="AI387" s="415"/>
      <c r="AJ387" s="415"/>
      <c r="AK387" s="415"/>
      <c r="AL387" s="415"/>
      <c r="AM387" s="414" t="str">
        <f>AG418</f>
        <v>не указано</v>
      </c>
      <c r="AN387" s="415"/>
      <c r="AO387" s="415"/>
      <c r="AP387" s="415"/>
      <c r="AQ387" s="415"/>
      <c r="AR387" s="415"/>
      <c r="AS387" s="415"/>
      <c r="AT387" s="415"/>
      <c r="AU387" s="415"/>
      <c r="AV387" s="415"/>
      <c r="AW387" s="415"/>
      <c r="AX387" s="415"/>
      <c r="AY387" s="415"/>
      <c r="AZ387" s="414" t="str">
        <f>AS418</f>
        <v>не указано</v>
      </c>
      <c r="BA387" s="415"/>
      <c r="BB387" s="415"/>
      <c r="BC387" s="415"/>
      <c r="BD387" s="415"/>
      <c r="BE387" s="415"/>
      <c r="BF387" s="415"/>
      <c r="BG387" s="415"/>
      <c r="BH387" s="415"/>
      <c r="BI387" s="415"/>
      <c r="BJ387" s="415"/>
      <c r="BK387" s="415"/>
      <c r="BL387" s="415"/>
      <c r="BM387" s="420" t="str">
        <f>BE418</f>
        <v>Заочное</v>
      </c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2"/>
      <c r="CB387" s="495" t="s">
        <v>207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202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59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460"/>
      <c r="Z389" s="416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6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6"/>
      <c r="BA389" s="417"/>
      <c r="BB389" s="417"/>
      <c r="BC389" s="417"/>
      <c r="BD389" s="417"/>
      <c r="BE389" s="417"/>
      <c r="BF389" s="417"/>
      <c r="BG389" s="417"/>
      <c r="BH389" s="417"/>
      <c r="BI389" s="417"/>
      <c r="BJ389" s="417"/>
      <c r="BK389" s="417"/>
      <c r="BL389" s="417"/>
      <c r="BM389" s="423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5"/>
      <c r="CB389" s="495" t="s">
        <v>203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459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460"/>
      <c r="Z390" s="416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6"/>
      <c r="AN390" s="417"/>
      <c r="AO390" s="417"/>
      <c r="AP390" s="417"/>
      <c r="AQ390" s="417"/>
      <c r="AR390" s="417"/>
      <c r="AS390" s="417"/>
      <c r="AT390" s="417"/>
      <c r="AU390" s="417"/>
      <c r="AV390" s="417"/>
      <c r="AW390" s="417"/>
      <c r="AX390" s="417"/>
      <c r="AY390" s="417"/>
      <c r="AZ390" s="416"/>
      <c r="BA390" s="417"/>
      <c r="BB390" s="417"/>
      <c r="BC390" s="417"/>
      <c r="BD390" s="417"/>
      <c r="BE390" s="417"/>
      <c r="BF390" s="417"/>
      <c r="BG390" s="417"/>
      <c r="BH390" s="417"/>
      <c r="BI390" s="417"/>
      <c r="BJ390" s="417"/>
      <c r="BK390" s="417"/>
      <c r="BL390" s="417"/>
      <c r="BM390" s="423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5"/>
      <c r="CB390" s="495" t="s">
        <v>206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61"/>
      <c r="B391" s="462"/>
      <c r="C391" s="462"/>
      <c r="D391" s="462"/>
      <c r="E391" s="462"/>
      <c r="F391" s="462"/>
      <c r="G391" s="462"/>
      <c r="H391" s="462"/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3"/>
      <c r="Z391" s="418"/>
      <c r="AA391" s="419"/>
      <c r="AB391" s="419"/>
      <c r="AC391" s="419"/>
      <c r="AD391" s="419"/>
      <c r="AE391" s="419"/>
      <c r="AF391" s="419"/>
      <c r="AG391" s="419"/>
      <c r="AH391" s="419"/>
      <c r="AI391" s="419"/>
      <c r="AJ391" s="419"/>
      <c r="AK391" s="419"/>
      <c r="AL391" s="419"/>
      <c r="AM391" s="418"/>
      <c r="AN391" s="419"/>
      <c r="AO391" s="419"/>
      <c r="AP391" s="419"/>
      <c r="AQ391" s="419"/>
      <c r="AR391" s="419"/>
      <c r="AS391" s="419"/>
      <c r="AT391" s="419"/>
      <c r="AU391" s="419"/>
      <c r="AV391" s="419"/>
      <c r="AW391" s="419"/>
      <c r="AX391" s="419"/>
      <c r="AY391" s="419"/>
      <c r="AZ391" s="418"/>
      <c r="BA391" s="419"/>
      <c r="BB391" s="419"/>
      <c r="BC391" s="419"/>
      <c r="BD391" s="419"/>
      <c r="BE391" s="419"/>
      <c r="BF391" s="419"/>
      <c r="BG391" s="419"/>
      <c r="BH391" s="419"/>
      <c r="BI391" s="419"/>
      <c r="BJ391" s="419"/>
      <c r="BK391" s="419"/>
      <c r="BL391" s="419"/>
      <c r="BM391" s="426"/>
      <c r="BN391" s="427"/>
      <c r="BO391" s="427"/>
      <c r="BP391" s="427"/>
      <c r="BQ391" s="427"/>
      <c r="BR391" s="427"/>
      <c r="BS391" s="427"/>
      <c r="BT391" s="427"/>
      <c r="BU391" s="427"/>
      <c r="BV391" s="427"/>
      <c r="BW391" s="427"/>
      <c r="BX391" s="427"/>
      <c r="BY391" s="427"/>
      <c r="BZ391" s="427"/>
      <c r="CA391" s="428"/>
      <c r="CB391" s="495" t="s">
        <v>204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297" t="s">
        <v>29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9"/>
      <c r="U395" s="297" t="s">
        <v>49</v>
      </c>
      <c r="V395" s="298"/>
      <c r="W395" s="298"/>
      <c r="X395" s="298"/>
      <c r="Y395" s="298"/>
      <c r="Z395" s="298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9"/>
      <c r="BE395" s="297" t="s">
        <v>50</v>
      </c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9"/>
      <c r="BQ395" s="297" t="s">
        <v>51</v>
      </c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9"/>
      <c r="CR395" s="306" t="s">
        <v>52</v>
      </c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7"/>
      <c r="DC395" s="307"/>
      <c r="DD395" s="307"/>
      <c r="DE395" s="307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7"/>
      <c r="DQ395" s="307"/>
      <c r="DR395" s="307"/>
      <c r="DS395" s="307"/>
      <c r="DT395" s="307"/>
      <c r="DU395" s="308"/>
      <c r="DV395" s="306" t="s">
        <v>53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307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7"/>
      <c r="FU395" s="307"/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300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2"/>
      <c r="U396" s="300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2"/>
      <c r="BE396" s="300"/>
      <c r="BF396" s="301"/>
      <c r="BG396" s="301"/>
      <c r="BH396" s="301"/>
      <c r="BI396" s="301"/>
      <c r="BJ396" s="301"/>
      <c r="BK396" s="301"/>
      <c r="BL396" s="301"/>
      <c r="BM396" s="301"/>
      <c r="BN396" s="301"/>
      <c r="BO396" s="301"/>
      <c r="BP396" s="302"/>
      <c r="BQ396" s="297" t="s">
        <v>54</v>
      </c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9"/>
      <c r="CB396" s="297" t="s">
        <v>35</v>
      </c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9"/>
      <c r="CR396" s="367"/>
      <c r="CS396" s="368"/>
      <c r="CT396" s="368"/>
      <c r="CU396" s="368"/>
      <c r="CV396" s="368"/>
      <c r="CW396" s="368"/>
      <c r="CX396" s="368"/>
      <c r="CY396" s="368"/>
      <c r="CZ396" s="368"/>
      <c r="DA396" s="369"/>
      <c r="DB396" s="367"/>
      <c r="DC396" s="368"/>
      <c r="DD396" s="368"/>
      <c r="DE396" s="368"/>
      <c r="DF396" s="368"/>
      <c r="DG396" s="368"/>
      <c r="DH396" s="368"/>
      <c r="DI396" s="368"/>
      <c r="DJ396" s="368"/>
      <c r="DK396" s="369"/>
      <c r="DL396" s="367"/>
      <c r="DM396" s="368"/>
      <c r="DN396" s="368"/>
      <c r="DO396" s="368"/>
      <c r="DP396" s="368"/>
      <c r="DQ396" s="368"/>
      <c r="DR396" s="368"/>
      <c r="DS396" s="368"/>
      <c r="DT396" s="368"/>
      <c r="DU396" s="369"/>
      <c r="DV396" s="377" t="s">
        <v>610</v>
      </c>
      <c r="DW396" s="378"/>
      <c r="DX396" s="378"/>
      <c r="DY396" s="378"/>
      <c r="DZ396" s="378"/>
      <c r="EA396" s="378"/>
      <c r="EB396" s="378"/>
      <c r="EC396" s="378"/>
      <c r="ED396" s="378"/>
      <c r="EE396" s="378"/>
      <c r="EF396" s="378"/>
      <c r="EG396" s="378"/>
      <c r="EH396" s="378"/>
      <c r="EI396" s="378"/>
      <c r="EJ396" s="378"/>
      <c r="EK396" s="378"/>
      <c r="EL396" s="378"/>
      <c r="EM396" s="378"/>
      <c r="EN396" s="378"/>
      <c r="EO396" s="378"/>
      <c r="EP396" s="378"/>
      <c r="EQ396" s="378"/>
      <c r="ER396" s="378"/>
      <c r="ES396" s="378"/>
      <c r="ET396" s="379"/>
      <c r="EU396" s="377" t="s">
        <v>611</v>
      </c>
      <c r="EV396" s="378"/>
      <c r="EW396" s="378"/>
      <c r="EX396" s="378"/>
      <c r="EY396" s="378"/>
      <c r="EZ396" s="378"/>
      <c r="FA396" s="378"/>
      <c r="FB396" s="378"/>
      <c r="FC396" s="378"/>
      <c r="FD396" s="378"/>
      <c r="FE396" s="378"/>
      <c r="FF396" s="378"/>
      <c r="FG396" s="378"/>
      <c r="FH396" s="378"/>
      <c r="FI396" s="378"/>
      <c r="FJ396" s="378"/>
      <c r="FK396" s="378"/>
      <c r="FL396" s="378"/>
      <c r="FM396" s="378"/>
      <c r="FN396" s="378"/>
      <c r="FO396" s="378"/>
      <c r="FP396" s="378"/>
      <c r="FQ396" s="378"/>
      <c r="FR396" s="378"/>
      <c r="FS396" s="378"/>
      <c r="FT396" s="379"/>
      <c r="FU396" s="377" t="s">
        <v>612</v>
      </c>
      <c r="FV396" s="378"/>
      <c r="FW396" s="378"/>
      <c r="FX396" s="378"/>
      <c r="FY396" s="378"/>
      <c r="FZ396" s="378"/>
      <c r="GA396" s="378"/>
      <c r="GB396" s="378"/>
      <c r="GC396" s="378"/>
      <c r="GD396" s="378"/>
      <c r="GE396" s="378"/>
      <c r="GF396" s="378"/>
      <c r="GG396" s="378"/>
      <c r="GH396" s="378"/>
      <c r="GI396" s="378"/>
      <c r="GJ396" s="378"/>
      <c r="GK396" s="378"/>
      <c r="GL396" s="378"/>
      <c r="GM396" s="378"/>
      <c r="GN396" s="378"/>
      <c r="GO396" s="378"/>
      <c r="GP396" s="378"/>
      <c r="GQ396" s="378"/>
      <c r="GR396" s="379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300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2"/>
      <c r="U397" s="300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2"/>
      <c r="BE397" s="300"/>
      <c r="BF397" s="301"/>
      <c r="BG397" s="301"/>
      <c r="BH397" s="301"/>
      <c r="BI397" s="301"/>
      <c r="BJ397" s="301"/>
      <c r="BK397" s="301"/>
      <c r="BL397" s="301"/>
      <c r="BM397" s="301"/>
      <c r="BN397" s="301"/>
      <c r="BO397" s="301"/>
      <c r="BP397" s="302"/>
      <c r="BQ397" s="300"/>
      <c r="BR397" s="301"/>
      <c r="BS397" s="301"/>
      <c r="BT397" s="301"/>
      <c r="BU397" s="301"/>
      <c r="BV397" s="301"/>
      <c r="BW397" s="301"/>
      <c r="BX397" s="301"/>
      <c r="BY397" s="301"/>
      <c r="BZ397" s="301"/>
      <c r="CA397" s="302"/>
      <c r="CB397" s="300"/>
      <c r="CC397" s="301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1"/>
      <c r="CO397" s="301"/>
      <c r="CP397" s="301"/>
      <c r="CQ397" s="302"/>
      <c r="CR397" s="335">
        <v>20</v>
      </c>
      <c r="CS397" s="336"/>
      <c r="CT397" s="336"/>
      <c r="CU397" s="337" t="s">
        <v>209</v>
      </c>
      <c r="CV397" s="337"/>
      <c r="CW397" s="337"/>
      <c r="CX397" s="333" t="s">
        <v>55</v>
      </c>
      <c r="CY397" s="333"/>
      <c r="CZ397" s="333"/>
      <c r="DA397" s="334"/>
      <c r="DB397" s="335">
        <v>20</v>
      </c>
      <c r="DC397" s="336"/>
      <c r="DD397" s="336"/>
      <c r="DE397" s="337" t="s">
        <v>607</v>
      </c>
      <c r="DF397" s="337"/>
      <c r="DG397" s="337"/>
      <c r="DH397" s="333" t="s">
        <v>55</v>
      </c>
      <c r="DI397" s="333"/>
      <c r="DJ397" s="333"/>
      <c r="DK397" s="334"/>
      <c r="DL397" s="335">
        <v>20</v>
      </c>
      <c r="DM397" s="336"/>
      <c r="DN397" s="336"/>
      <c r="DO397" s="337" t="s">
        <v>609</v>
      </c>
      <c r="DP397" s="337"/>
      <c r="DQ397" s="337"/>
      <c r="DR397" s="333" t="s">
        <v>55</v>
      </c>
      <c r="DS397" s="333"/>
      <c r="DT397" s="333"/>
      <c r="DU397" s="334"/>
      <c r="DV397" s="338" t="s">
        <v>56</v>
      </c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40"/>
      <c r="EI397" s="345" t="s">
        <v>57</v>
      </c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7"/>
      <c r="EU397" s="338" t="s">
        <v>56</v>
      </c>
      <c r="EV397" s="339"/>
      <c r="EW397" s="339"/>
      <c r="EX397" s="339"/>
      <c r="EY397" s="339"/>
      <c r="EZ397" s="339"/>
      <c r="FA397" s="339"/>
      <c r="FB397" s="339"/>
      <c r="FC397" s="339"/>
      <c r="FD397" s="339"/>
      <c r="FE397" s="339"/>
      <c r="FF397" s="339"/>
      <c r="FG397" s="340"/>
      <c r="FH397" s="345" t="s">
        <v>57</v>
      </c>
      <c r="FI397" s="346"/>
      <c r="FJ397" s="346"/>
      <c r="FK397" s="346"/>
      <c r="FL397" s="346"/>
      <c r="FM397" s="346"/>
      <c r="FN397" s="346"/>
      <c r="FO397" s="346"/>
      <c r="FP397" s="346"/>
      <c r="FQ397" s="346"/>
      <c r="FR397" s="346"/>
      <c r="FS397" s="346"/>
      <c r="FT397" s="347"/>
      <c r="FU397" s="338" t="s">
        <v>56</v>
      </c>
      <c r="FV397" s="339"/>
      <c r="FW397" s="339"/>
      <c r="FX397" s="339"/>
      <c r="FY397" s="339"/>
      <c r="FZ397" s="339"/>
      <c r="GA397" s="339"/>
      <c r="GB397" s="339"/>
      <c r="GC397" s="339"/>
      <c r="GD397" s="339"/>
      <c r="GE397" s="339"/>
      <c r="GF397" s="340"/>
      <c r="GG397" s="345" t="s">
        <v>57</v>
      </c>
      <c r="GH397" s="346"/>
      <c r="GI397" s="346"/>
      <c r="GJ397" s="346"/>
      <c r="GK397" s="346"/>
      <c r="GL397" s="346"/>
      <c r="GM397" s="346"/>
      <c r="GN397" s="346"/>
      <c r="GO397" s="346"/>
      <c r="GP397" s="346"/>
      <c r="GQ397" s="346"/>
      <c r="GR397" s="34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300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2"/>
      <c r="U398" s="303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5"/>
      <c r="BE398" s="303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5"/>
      <c r="BQ398" s="300"/>
      <c r="BR398" s="301"/>
      <c r="BS398" s="301"/>
      <c r="BT398" s="301"/>
      <c r="BU398" s="301"/>
      <c r="BV398" s="301"/>
      <c r="BW398" s="301"/>
      <c r="BX398" s="301"/>
      <c r="BY398" s="301"/>
      <c r="BZ398" s="301"/>
      <c r="CA398" s="302"/>
      <c r="CB398" s="303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5"/>
      <c r="CR398" s="315" t="s">
        <v>58</v>
      </c>
      <c r="CS398" s="316"/>
      <c r="CT398" s="316"/>
      <c r="CU398" s="316"/>
      <c r="CV398" s="316"/>
      <c r="CW398" s="316"/>
      <c r="CX398" s="316"/>
      <c r="CY398" s="316"/>
      <c r="CZ398" s="316"/>
      <c r="DA398" s="317"/>
      <c r="DB398" s="315" t="s">
        <v>38</v>
      </c>
      <c r="DC398" s="316"/>
      <c r="DD398" s="316"/>
      <c r="DE398" s="316"/>
      <c r="DF398" s="316"/>
      <c r="DG398" s="316"/>
      <c r="DH398" s="316"/>
      <c r="DI398" s="316"/>
      <c r="DJ398" s="316"/>
      <c r="DK398" s="317"/>
      <c r="DL398" s="315" t="s">
        <v>39</v>
      </c>
      <c r="DM398" s="316"/>
      <c r="DN398" s="316"/>
      <c r="DO398" s="316"/>
      <c r="DP398" s="316"/>
      <c r="DQ398" s="316"/>
      <c r="DR398" s="316"/>
      <c r="DS398" s="316"/>
      <c r="DT398" s="316"/>
      <c r="DU398" s="317"/>
      <c r="DV398" s="341"/>
      <c r="DW398" s="333"/>
      <c r="DX398" s="333"/>
      <c r="DY398" s="333"/>
      <c r="DZ398" s="333"/>
      <c r="EA398" s="333"/>
      <c r="EB398" s="333"/>
      <c r="EC398" s="333"/>
      <c r="ED398" s="333"/>
      <c r="EE398" s="333"/>
      <c r="EF398" s="333"/>
      <c r="EG398" s="333"/>
      <c r="EH398" s="334"/>
      <c r="EI398" s="348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50"/>
      <c r="EU398" s="341"/>
      <c r="EV398" s="333"/>
      <c r="EW398" s="333"/>
      <c r="EX398" s="333"/>
      <c r="EY398" s="333"/>
      <c r="EZ398" s="333"/>
      <c r="FA398" s="333"/>
      <c r="FB398" s="333"/>
      <c r="FC398" s="333"/>
      <c r="FD398" s="333"/>
      <c r="FE398" s="333"/>
      <c r="FF398" s="333"/>
      <c r="FG398" s="334"/>
      <c r="FH398" s="348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50"/>
      <c r="FU398" s="341"/>
      <c r="FV398" s="333"/>
      <c r="FW398" s="333"/>
      <c r="FX398" s="333"/>
      <c r="FY398" s="333"/>
      <c r="FZ398" s="333"/>
      <c r="GA398" s="333"/>
      <c r="GB398" s="333"/>
      <c r="GC398" s="333"/>
      <c r="GD398" s="333"/>
      <c r="GE398" s="333"/>
      <c r="GF398" s="334"/>
      <c r="GG398" s="348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5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300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2"/>
      <c r="U399" s="229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1"/>
      <c r="AG399" s="229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1"/>
      <c r="AS399" s="229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1"/>
      <c r="BE399" s="229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1"/>
      <c r="BQ399" s="300"/>
      <c r="BR399" s="301"/>
      <c r="BS399" s="301"/>
      <c r="BT399" s="301"/>
      <c r="BU399" s="301"/>
      <c r="BV399" s="301"/>
      <c r="BW399" s="301"/>
      <c r="BX399" s="301"/>
      <c r="BY399" s="301"/>
      <c r="BZ399" s="301"/>
      <c r="CA399" s="302"/>
      <c r="CB399" s="297" t="s">
        <v>59</v>
      </c>
      <c r="CC399" s="298"/>
      <c r="CD399" s="298"/>
      <c r="CE399" s="298"/>
      <c r="CF399" s="298"/>
      <c r="CG399" s="298"/>
      <c r="CH399" s="298"/>
      <c r="CI399" s="298"/>
      <c r="CJ399" s="298"/>
      <c r="CK399" s="299"/>
      <c r="CL399" s="297" t="s">
        <v>41</v>
      </c>
      <c r="CM399" s="298"/>
      <c r="CN399" s="298"/>
      <c r="CO399" s="298"/>
      <c r="CP399" s="298"/>
      <c r="CQ399" s="299"/>
      <c r="CR399" s="315"/>
      <c r="CS399" s="316"/>
      <c r="CT399" s="316"/>
      <c r="CU399" s="316"/>
      <c r="CV399" s="316"/>
      <c r="CW399" s="316"/>
      <c r="CX399" s="316"/>
      <c r="CY399" s="316"/>
      <c r="CZ399" s="316"/>
      <c r="DA399" s="317"/>
      <c r="DB399" s="315"/>
      <c r="DC399" s="316"/>
      <c r="DD399" s="316"/>
      <c r="DE399" s="316"/>
      <c r="DF399" s="316"/>
      <c r="DG399" s="316"/>
      <c r="DH399" s="316"/>
      <c r="DI399" s="316"/>
      <c r="DJ399" s="316"/>
      <c r="DK399" s="317"/>
      <c r="DL399" s="315"/>
      <c r="DM399" s="316"/>
      <c r="DN399" s="316"/>
      <c r="DO399" s="316"/>
      <c r="DP399" s="316"/>
      <c r="DQ399" s="316"/>
      <c r="DR399" s="316"/>
      <c r="DS399" s="316"/>
      <c r="DT399" s="316"/>
      <c r="DU399" s="317"/>
      <c r="DV399" s="341"/>
      <c r="DW399" s="333"/>
      <c r="DX399" s="333"/>
      <c r="DY399" s="333"/>
      <c r="DZ399" s="333"/>
      <c r="EA399" s="333"/>
      <c r="EB399" s="333"/>
      <c r="EC399" s="333"/>
      <c r="ED399" s="333"/>
      <c r="EE399" s="333"/>
      <c r="EF399" s="333"/>
      <c r="EG399" s="333"/>
      <c r="EH399" s="334"/>
      <c r="EI399" s="348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50"/>
      <c r="EU399" s="341"/>
      <c r="EV399" s="333"/>
      <c r="EW399" s="333"/>
      <c r="EX399" s="333"/>
      <c r="EY399" s="333"/>
      <c r="EZ399" s="333"/>
      <c r="FA399" s="333"/>
      <c r="FB399" s="333"/>
      <c r="FC399" s="333"/>
      <c r="FD399" s="333"/>
      <c r="FE399" s="333"/>
      <c r="FF399" s="333"/>
      <c r="FG399" s="334"/>
      <c r="FH399" s="348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50"/>
      <c r="FU399" s="341"/>
      <c r="FV399" s="333"/>
      <c r="FW399" s="333"/>
      <c r="FX399" s="333"/>
      <c r="FY399" s="333"/>
      <c r="FZ399" s="333"/>
      <c r="GA399" s="333"/>
      <c r="GB399" s="333"/>
      <c r="GC399" s="333"/>
      <c r="GD399" s="333"/>
      <c r="GE399" s="333"/>
      <c r="GF399" s="334"/>
      <c r="GG399" s="348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5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03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5"/>
      <c r="U400" s="318" t="s">
        <v>60</v>
      </c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20"/>
      <c r="AG400" s="318" t="s">
        <v>60</v>
      </c>
      <c r="AH400" s="319"/>
      <c r="AI400" s="319"/>
      <c r="AJ400" s="319"/>
      <c r="AK400" s="319"/>
      <c r="AL400" s="319"/>
      <c r="AM400" s="319"/>
      <c r="AN400" s="319"/>
      <c r="AO400" s="319"/>
      <c r="AP400" s="319"/>
      <c r="AQ400" s="319"/>
      <c r="AR400" s="320"/>
      <c r="AS400" s="318" t="s">
        <v>60</v>
      </c>
      <c r="AT400" s="319"/>
      <c r="AU400" s="319"/>
      <c r="AV400" s="319"/>
      <c r="AW400" s="319"/>
      <c r="AX400" s="319"/>
      <c r="AY400" s="319"/>
      <c r="AZ400" s="319"/>
      <c r="BA400" s="319"/>
      <c r="BB400" s="319"/>
      <c r="BC400" s="319"/>
      <c r="BD400" s="320"/>
      <c r="BE400" s="318" t="s">
        <v>60</v>
      </c>
      <c r="BF400" s="319"/>
      <c r="BG400" s="319"/>
      <c r="BH400" s="319"/>
      <c r="BI400" s="319"/>
      <c r="BJ400" s="319"/>
      <c r="BK400" s="319"/>
      <c r="BL400" s="319"/>
      <c r="BM400" s="319"/>
      <c r="BN400" s="319"/>
      <c r="BO400" s="319"/>
      <c r="BP400" s="320"/>
      <c r="BQ400" s="303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5"/>
      <c r="CB400" s="303"/>
      <c r="CC400" s="304"/>
      <c r="CD400" s="304"/>
      <c r="CE400" s="304"/>
      <c r="CF400" s="304"/>
      <c r="CG400" s="304"/>
      <c r="CH400" s="304"/>
      <c r="CI400" s="304"/>
      <c r="CJ400" s="304"/>
      <c r="CK400" s="305"/>
      <c r="CL400" s="303"/>
      <c r="CM400" s="304"/>
      <c r="CN400" s="304"/>
      <c r="CO400" s="304"/>
      <c r="CP400" s="304"/>
      <c r="CQ400" s="305"/>
      <c r="CR400" s="318"/>
      <c r="CS400" s="319"/>
      <c r="CT400" s="319"/>
      <c r="CU400" s="319"/>
      <c r="CV400" s="319"/>
      <c r="CW400" s="319"/>
      <c r="CX400" s="319"/>
      <c r="CY400" s="319"/>
      <c r="CZ400" s="319"/>
      <c r="DA400" s="320"/>
      <c r="DB400" s="318"/>
      <c r="DC400" s="319"/>
      <c r="DD400" s="319"/>
      <c r="DE400" s="319"/>
      <c r="DF400" s="319"/>
      <c r="DG400" s="319"/>
      <c r="DH400" s="319"/>
      <c r="DI400" s="319"/>
      <c r="DJ400" s="319"/>
      <c r="DK400" s="320"/>
      <c r="DL400" s="318"/>
      <c r="DM400" s="319"/>
      <c r="DN400" s="319"/>
      <c r="DO400" s="319"/>
      <c r="DP400" s="319"/>
      <c r="DQ400" s="319"/>
      <c r="DR400" s="319"/>
      <c r="DS400" s="319"/>
      <c r="DT400" s="319"/>
      <c r="DU400" s="320"/>
      <c r="DV400" s="342"/>
      <c r="DW400" s="343"/>
      <c r="DX400" s="343"/>
      <c r="DY400" s="343"/>
      <c r="DZ400" s="343"/>
      <c r="EA400" s="343"/>
      <c r="EB400" s="343"/>
      <c r="EC400" s="343"/>
      <c r="ED400" s="343"/>
      <c r="EE400" s="343"/>
      <c r="EF400" s="343"/>
      <c r="EG400" s="343"/>
      <c r="EH400" s="344"/>
      <c r="EI400" s="351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3"/>
      <c r="EU400" s="342"/>
      <c r="EV400" s="343"/>
      <c r="EW400" s="343"/>
      <c r="EX400" s="343"/>
      <c r="EY400" s="343"/>
      <c r="EZ400" s="343"/>
      <c r="FA400" s="343"/>
      <c r="FB400" s="343"/>
      <c r="FC400" s="343"/>
      <c r="FD400" s="343"/>
      <c r="FE400" s="343"/>
      <c r="FF400" s="343"/>
      <c r="FG400" s="344"/>
      <c r="FH400" s="351"/>
      <c r="FI400" s="352"/>
      <c r="FJ400" s="352"/>
      <c r="FK400" s="352"/>
      <c r="FL400" s="352"/>
      <c r="FM400" s="352"/>
      <c r="FN400" s="352"/>
      <c r="FO400" s="352"/>
      <c r="FP400" s="352"/>
      <c r="FQ400" s="352"/>
      <c r="FR400" s="352"/>
      <c r="FS400" s="352"/>
      <c r="FT400" s="353"/>
      <c r="FU400" s="342"/>
      <c r="FV400" s="343"/>
      <c r="FW400" s="343"/>
      <c r="FX400" s="343"/>
      <c r="FY400" s="343"/>
      <c r="FZ400" s="343"/>
      <c r="GA400" s="343"/>
      <c r="GB400" s="343"/>
      <c r="GC400" s="343"/>
      <c r="GD400" s="343"/>
      <c r="GE400" s="343"/>
      <c r="GF400" s="344"/>
      <c r="GG400" s="351"/>
      <c r="GH400" s="352"/>
      <c r="GI400" s="352"/>
      <c r="GJ400" s="352"/>
      <c r="GK400" s="352"/>
      <c r="GL400" s="352"/>
      <c r="GM400" s="352"/>
      <c r="GN400" s="352"/>
      <c r="GO400" s="352"/>
      <c r="GP400" s="352"/>
      <c r="GQ400" s="352"/>
      <c r="GR400" s="35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10">
        <v>1</v>
      </c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2"/>
      <c r="U401" s="310">
        <v>2</v>
      </c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2"/>
      <c r="AG401" s="310">
        <v>3</v>
      </c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2"/>
      <c r="AS401" s="310">
        <v>3</v>
      </c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2"/>
      <c r="BE401" s="310">
        <v>5</v>
      </c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2"/>
      <c r="BQ401" s="310">
        <v>7</v>
      </c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2"/>
      <c r="CB401" s="310">
        <v>8</v>
      </c>
      <c r="CC401" s="311"/>
      <c r="CD401" s="311"/>
      <c r="CE401" s="311"/>
      <c r="CF401" s="311"/>
      <c r="CG401" s="311"/>
      <c r="CH401" s="311"/>
      <c r="CI401" s="311"/>
      <c r="CJ401" s="311"/>
      <c r="CK401" s="312"/>
      <c r="CL401" s="310">
        <v>9</v>
      </c>
      <c r="CM401" s="311"/>
      <c r="CN401" s="311"/>
      <c r="CO401" s="311"/>
      <c r="CP401" s="311"/>
      <c r="CQ401" s="312"/>
      <c r="CR401" s="310">
        <v>10</v>
      </c>
      <c r="CS401" s="311"/>
      <c r="CT401" s="311"/>
      <c r="CU401" s="311"/>
      <c r="CV401" s="311"/>
      <c r="CW401" s="311"/>
      <c r="CX401" s="311"/>
      <c r="CY401" s="311"/>
      <c r="CZ401" s="311"/>
      <c r="DA401" s="312"/>
      <c r="DB401" s="310">
        <v>11</v>
      </c>
      <c r="DC401" s="311"/>
      <c r="DD401" s="311"/>
      <c r="DE401" s="311"/>
      <c r="DF401" s="311"/>
      <c r="DG401" s="311"/>
      <c r="DH401" s="311"/>
      <c r="DI401" s="311"/>
      <c r="DJ401" s="311"/>
      <c r="DK401" s="312"/>
      <c r="DL401" s="310">
        <v>12</v>
      </c>
      <c r="DM401" s="311"/>
      <c r="DN401" s="311"/>
      <c r="DO401" s="311"/>
      <c r="DP401" s="311"/>
      <c r="DQ401" s="311"/>
      <c r="DR401" s="311"/>
      <c r="DS401" s="311"/>
      <c r="DT401" s="311"/>
      <c r="DU401" s="312"/>
      <c r="DV401" s="310">
        <v>16</v>
      </c>
      <c r="DW401" s="311"/>
      <c r="DX401" s="311"/>
      <c r="DY401" s="311"/>
      <c r="DZ401" s="311"/>
      <c r="EA401" s="311"/>
      <c r="EB401" s="311"/>
      <c r="EC401" s="311"/>
      <c r="ED401" s="311"/>
      <c r="EE401" s="311"/>
      <c r="EF401" s="311"/>
      <c r="EG401" s="311"/>
      <c r="EH401" s="312"/>
      <c r="EI401" s="310">
        <v>17</v>
      </c>
      <c r="EJ401" s="311"/>
      <c r="EK401" s="311"/>
      <c r="EL401" s="311"/>
      <c r="EM401" s="311"/>
      <c r="EN401" s="311"/>
      <c r="EO401" s="311"/>
      <c r="EP401" s="311"/>
      <c r="EQ401" s="311"/>
      <c r="ER401" s="311"/>
      <c r="ES401" s="311"/>
      <c r="ET401" s="312"/>
      <c r="EU401" s="310">
        <v>16</v>
      </c>
      <c r="EV401" s="311"/>
      <c r="EW401" s="311"/>
      <c r="EX401" s="311"/>
      <c r="EY401" s="311"/>
      <c r="EZ401" s="311"/>
      <c r="FA401" s="311"/>
      <c r="FB401" s="311"/>
      <c r="FC401" s="311"/>
      <c r="FD401" s="311"/>
      <c r="FE401" s="311"/>
      <c r="FF401" s="311"/>
      <c r="FG401" s="312"/>
      <c r="FH401" s="310">
        <v>19</v>
      </c>
      <c r="FI401" s="311"/>
      <c r="FJ401" s="311"/>
      <c r="FK401" s="311"/>
      <c r="FL401" s="311"/>
      <c r="FM401" s="311"/>
      <c r="FN401" s="311"/>
      <c r="FO401" s="311"/>
      <c r="FP401" s="311"/>
      <c r="FQ401" s="311"/>
      <c r="FR401" s="311"/>
      <c r="FS401" s="311"/>
      <c r="FT401" s="312"/>
      <c r="FU401" s="310">
        <v>16</v>
      </c>
      <c r="FV401" s="311"/>
      <c r="FW401" s="311"/>
      <c r="FX401" s="311"/>
      <c r="FY401" s="311"/>
      <c r="FZ401" s="311"/>
      <c r="GA401" s="311"/>
      <c r="GB401" s="311"/>
      <c r="GC401" s="311"/>
      <c r="GD401" s="311"/>
      <c r="GE401" s="311"/>
      <c r="GF401" s="312"/>
      <c r="GG401" s="310">
        <v>21</v>
      </c>
      <c r="GH401" s="311"/>
      <c r="GI401" s="311"/>
      <c r="GJ401" s="311"/>
      <c r="GK401" s="311"/>
      <c r="GL401" s="311"/>
      <c r="GM401" s="311"/>
      <c r="GN401" s="311"/>
      <c r="GO401" s="311"/>
      <c r="GP401" s="311"/>
      <c r="GQ401" s="311"/>
      <c r="GR401" s="312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40" t="s">
        <v>250</v>
      </c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2"/>
      <c r="U402" s="261" t="s">
        <v>43</v>
      </c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 t="s">
        <v>228</v>
      </c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 t="s">
        <v>43</v>
      </c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2" t="s">
        <v>44</v>
      </c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3" t="s">
        <v>61</v>
      </c>
      <c r="BR402" s="264"/>
      <c r="BS402" s="264"/>
      <c r="BT402" s="264"/>
      <c r="BU402" s="264"/>
      <c r="BV402" s="264"/>
      <c r="BW402" s="264"/>
      <c r="BX402" s="264"/>
      <c r="BY402" s="264"/>
      <c r="BZ402" s="264"/>
      <c r="CA402" s="265"/>
      <c r="CB402" s="266" t="s">
        <v>62</v>
      </c>
      <c r="CC402" s="267"/>
      <c r="CD402" s="267"/>
      <c r="CE402" s="267"/>
      <c r="CF402" s="267"/>
      <c r="CG402" s="267"/>
      <c r="CH402" s="267"/>
      <c r="CI402" s="267"/>
      <c r="CJ402" s="267"/>
      <c r="CK402" s="268"/>
      <c r="CL402" s="269" t="s">
        <v>63</v>
      </c>
      <c r="CM402" s="270"/>
      <c r="CN402" s="270"/>
      <c r="CO402" s="270"/>
      <c r="CP402" s="270"/>
      <c r="CQ402" s="271"/>
      <c r="CR402" s="506">
        <f>Приложение!C145</f>
        <v>59</v>
      </c>
      <c r="CS402" s="507"/>
      <c r="CT402" s="507"/>
      <c r="CU402" s="507"/>
      <c r="CV402" s="507"/>
      <c r="CW402" s="507"/>
      <c r="CX402" s="507"/>
      <c r="CY402" s="507"/>
      <c r="CZ402" s="507"/>
      <c r="DA402" s="508"/>
      <c r="DB402" s="506">
        <f>Приложение!C146</f>
        <v>58</v>
      </c>
      <c r="DC402" s="507"/>
      <c r="DD402" s="507"/>
      <c r="DE402" s="507"/>
      <c r="DF402" s="507"/>
      <c r="DG402" s="507"/>
      <c r="DH402" s="507"/>
      <c r="DI402" s="507"/>
      <c r="DJ402" s="507"/>
      <c r="DK402" s="508"/>
      <c r="DL402" s="506">
        <f>DB402</f>
        <v>58</v>
      </c>
      <c r="DM402" s="507"/>
      <c r="DN402" s="507"/>
      <c r="DO402" s="507"/>
      <c r="DP402" s="507"/>
      <c r="DQ402" s="507"/>
      <c r="DR402" s="507"/>
      <c r="DS402" s="507"/>
      <c r="DT402" s="507"/>
      <c r="DU402" s="508"/>
      <c r="DV402" s="275">
        <f>Приложение!O145</f>
        <v>4712259.9600536125</v>
      </c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7"/>
      <c r="EI402" s="275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  <c r="EU402" s="275">
        <f>Приложение!O146</f>
        <v>4588411.0783535279</v>
      </c>
      <c r="EV402" s="276"/>
      <c r="EW402" s="276"/>
      <c r="EX402" s="276"/>
      <c r="EY402" s="276"/>
      <c r="EZ402" s="276"/>
      <c r="FA402" s="276"/>
      <c r="FB402" s="276"/>
      <c r="FC402" s="276"/>
      <c r="FD402" s="276"/>
      <c r="FE402" s="276"/>
      <c r="FF402" s="276"/>
      <c r="FG402" s="277"/>
      <c r="FH402" s="275"/>
      <c r="FI402" s="276"/>
      <c r="FJ402" s="276"/>
      <c r="FK402" s="276"/>
      <c r="FL402" s="276"/>
      <c r="FM402" s="276"/>
      <c r="FN402" s="276"/>
      <c r="FO402" s="276"/>
      <c r="FP402" s="276"/>
      <c r="FQ402" s="276"/>
      <c r="FR402" s="276"/>
      <c r="FS402" s="276"/>
      <c r="FT402" s="277"/>
      <c r="FU402" s="275">
        <f>Приложение!O147</f>
        <v>4586161.7346584694</v>
      </c>
      <c r="FV402" s="276"/>
      <c r="FW402" s="276"/>
      <c r="FX402" s="276"/>
      <c r="FY402" s="276"/>
      <c r="FZ402" s="276"/>
      <c r="GA402" s="276"/>
      <c r="GB402" s="276"/>
      <c r="GC402" s="276"/>
      <c r="GD402" s="276"/>
      <c r="GE402" s="276"/>
      <c r="GF402" s="277"/>
      <c r="GG402" s="275"/>
      <c r="GH402" s="276"/>
      <c r="GI402" s="276"/>
      <c r="GJ402" s="276"/>
      <c r="GK402" s="276"/>
      <c r="GL402" s="276"/>
      <c r="GM402" s="276"/>
      <c r="GN402" s="276"/>
      <c r="GO402" s="276"/>
      <c r="GP402" s="276"/>
      <c r="GQ402" s="276"/>
      <c r="GR402" s="277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40" t="s">
        <v>251</v>
      </c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2"/>
      <c r="U403" s="261" t="s">
        <v>156</v>
      </c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 t="s">
        <v>228</v>
      </c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 t="s">
        <v>43</v>
      </c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2" t="s">
        <v>44</v>
      </c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3" t="s">
        <v>61</v>
      </c>
      <c r="BR403" s="264"/>
      <c r="BS403" s="264"/>
      <c r="BT403" s="264"/>
      <c r="BU403" s="264"/>
      <c r="BV403" s="264"/>
      <c r="BW403" s="264"/>
      <c r="BX403" s="264"/>
      <c r="BY403" s="264"/>
      <c r="BZ403" s="264"/>
      <c r="CA403" s="265"/>
      <c r="CB403" s="266" t="s">
        <v>62</v>
      </c>
      <c r="CC403" s="267"/>
      <c r="CD403" s="267"/>
      <c r="CE403" s="267"/>
      <c r="CF403" s="267"/>
      <c r="CG403" s="267"/>
      <c r="CH403" s="267"/>
      <c r="CI403" s="267"/>
      <c r="CJ403" s="267"/>
      <c r="CK403" s="268"/>
      <c r="CL403" s="269" t="s">
        <v>63</v>
      </c>
      <c r="CM403" s="270"/>
      <c r="CN403" s="270"/>
      <c r="CO403" s="270"/>
      <c r="CP403" s="270"/>
      <c r="CQ403" s="271"/>
      <c r="CR403" s="506">
        <f>Приложение!C149</f>
        <v>0</v>
      </c>
      <c r="CS403" s="507"/>
      <c r="CT403" s="507"/>
      <c r="CU403" s="507"/>
      <c r="CV403" s="507"/>
      <c r="CW403" s="507"/>
      <c r="CX403" s="507"/>
      <c r="CY403" s="507"/>
      <c r="CZ403" s="507"/>
      <c r="DA403" s="508"/>
      <c r="DB403" s="506">
        <f>Приложение!C150</f>
        <v>0</v>
      </c>
      <c r="DC403" s="507"/>
      <c r="DD403" s="507"/>
      <c r="DE403" s="507"/>
      <c r="DF403" s="507"/>
      <c r="DG403" s="507"/>
      <c r="DH403" s="507"/>
      <c r="DI403" s="507"/>
      <c r="DJ403" s="507"/>
      <c r="DK403" s="508"/>
      <c r="DL403" s="506">
        <f t="shared" ref="DL403:DL418" si="4">DB403</f>
        <v>0</v>
      </c>
      <c r="DM403" s="507"/>
      <c r="DN403" s="507"/>
      <c r="DO403" s="507"/>
      <c r="DP403" s="507"/>
      <c r="DQ403" s="507"/>
      <c r="DR403" s="507"/>
      <c r="DS403" s="507"/>
      <c r="DT403" s="507"/>
      <c r="DU403" s="508"/>
      <c r="DV403" s="275">
        <f>Приложение!O149</f>
        <v>0</v>
      </c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7"/>
      <c r="EI403" s="272"/>
      <c r="EJ403" s="273"/>
      <c r="EK403" s="273"/>
      <c r="EL403" s="273"/>
      <c r="EM403" s="273"/>
      <c r="EN403" s="273"/>
      <c r="EO403" s="273"/>
      <c r="EP403" s="273"/>
      <c r="EQ403" s="273"/>
      <c r="ER403" s="273"/>
      <c r="ES403" s="273"/>
      <c r="ET403" s="274"/>
      <c r="EU403" s="275">
        <f>Приложение!O150</f>
        <v>0</v>
      </c>
      <c r="EV403" s="276"/>
      <c r="EW403" s="276"/>
      <c r="EX403" s="276"/>
      <c r="EY403" s="276"/>
      <c r="EZ403" s="276"/>
      <c r="FA403" s="276"/>
      <c r="FB403" s="276"/>
      <c r="FC403" s="276"/>
      <c r="FD403" s="276"/>
      <c r="FE403" s="276"/>
      <c r="FF403" s="276"/>
      <c r="FG403" s="277"/>
      <c r="FH403" s="275"/>
      <c r="FI403" s="276"/>
      <c r="FJ403" s="276"/>
      <c r="FK403" s="276"/>
      <c r="FL403" s="276"/>
      <c r="FM403" s="276"/>
      <c r="FN403" s="276"/>
      <c r="FO403" s="276"/>
      <c r="FP403" s="276"/>
      <c r="FQ403" s="276"/>
      <c r="FR403" s="276"/>
      <c r="FS403" s="276"/>
      <c r="FT403" s="277"/>
      <c r="FU403" s="275">
        <f>Приложение!O151</f>
        <v>0</v>
      </c>
      <c r="FV403" s="276"/>
      <c r="FW403" s="276"/>
      <c r="FX403" s="276"/>
      <c r="FY403" s="276"/>
      <c r="FZ403" s="276"/>
      <c r="GA403" s="276"/>
      <c r="GB403" s="276"/>
      <c r="GC403" s="276"/>
      <c r="GD403" s="276"/>
      <c r="GE403" s="276"/>
      <c r="GF403" s="277"/>
      <c r="GG403" s="275"/>
      <c r="GH403" s="276"/>
      <c r="GI403" s="276"/>
      <c r="GJ403" s="276"/>
      <c r="GK403" s="276"/>
      <c r="GL403" s="276"/>
      <c r="GM403" s="276"/>
      <c r="GN403" s="276"/>
      <c r="GO403" s="276"/>
      <c r="GP403" s="276"/>
      <c r="GQ403" s="276"/>
      <c r="GR403" s="277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40" t="s">
        <v>252</v>
      </c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2"/>
      <c r="U404" s="261" t="s">
        <v>223</v>
      </c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 t="s">
        <v>228</v>
      </c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 t="s">
        <v>43</v>
      </c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2" t="s">
        <v>44</v>
      </c>
      <c r="BF404" s="262"/>
      <c r="BG404" s="262"/>
      <c r="BH404" s="262"/>
      <c r="BI404" s="262"/>
      <c r="BJ404" s="262"/>
      <c r="BK404" s="262"/>
      <c r="BL404" s="262"/>
      <c r="BM404" s="262"/>
      <c r="BN404" s="262"/>
      <c r="BO404" s="262"/>
      <c r="BP404" s="262"/>
      <c r="BQ404" s="263" t="s">
        <v>61</v>
      </c>
      <c r="BR404" s="264"/>
      <c r="BS404" s="264"/>
      <c r="BT404" s="264"/>
      <c r="BU404" s="264"/>
      <c r="BV404" s="264"/>
      <c r="BW404" s="264"/>
      <c r="BX404" s="264"/>
      <c r="BY404" s="264"/>
      <c r="BZ404" s="264"/>
      <c r="CA404" s="265"/>
      <c r="CB404" s="266" t="s">
        <v>62</v>
      </c>
      <c r="CC404" s="267"/>
      <c r="CD404" s="267"/>
      <c r="CE404" s="267"/>
      <c r="CF404" s="267"/>
      <c r="CG404" s="267"/>
      <c r="CH404" s="267"/>
      <c r="CI404" s="267"/>
      <c r="CJ404" s="267"/>
      <c r="CK404" s="268"/>
      <c r="CL404" s="269" t="s">
        <v>63</v>
      </c>
      <c r="CM404" s="270"/>
      <c r="CN404" s="270"/>
      <c r="CO404" s="270"/>
      <c r="CP404" s="270"/>
      <c r="CQ404" s="271"/>
      <c r="CR404" s="506">
        <f>Приложение!C153</f>
        <v>1</v>
      </c>
      <c r="CS404" s="507"/>
      <c r="CT404" s="507"/>
      <c r="CU404" s="507"/>
      <c r="CV404" s="507"/>
      <c r="CW404" s="507"/>
      <c r="CX404" s="507"/>
      <c r="CY404" s="507"/>
      <c r="CZ404" s="507"/>
      <c r="DA404" s="508"/>
      <c r="DB404" s="506">
        <f t="shared" ref="DB404:DB418" si="5">CR404</f>
        <v>1</v>
      </c>
      <c r="DC404" s="507"/>
      <c r="DD404" s="507"/>
      <c r="DE404" s="507"/>
      <c r="DF404" s="507"/>
      <c r="DG404" s="507"/>
      <c r="DH404" s="507"/>
      <c r="DI404" s="507"/>
      <c r="DJ404" s="507"/>
      <c r="DK404" s="508"/>
      <c r="DL404" s="506">
        <f t="shared" si="4"/>
        <v>1</v>
      </c>
      <c r="DM404" s="507"/>
      <c r="DN404" s="507"/>
      <c r="DO404" s="507"/>
      <c r="DP404" s="507"/>
      <c r="DQ404" s="507"/>
      <c r="DR404" s="507"/>
      <c r="DS404" s="507"/>
      <c r="DT404" s="507"/>
      <c r="DU404" s="508"/>
      <c r="DV404" s="275">
        <f>Приложение!O153</f>
        <v>79868.812882264625</v>
      </c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7"/>
      <c r="EI404" s="272"/>
      <c r="EJ404" s="273"/>
      <c r="EK404" s="273"/>
      <c r="EL404" s="273"/>
      <c r="EM404" s="273"/>
      <c r="EN404" s="273"/>
      <c r="EO404" s="273"/>
      <c r="EP404" s="273"/>
      <c r="EQ404" s="273"/>
      <c r="ER404" s="273"/>
      <c r="ES404" s="273"/>
      <c r="ET404" s="274"/>
      <c r="EU404" s="275">
        <f>Приложение!O154</f>
        <v>79110.535833681526</v>
      </c>
      <c r="EV404" s="276"/>
      <c r="EW404" s="276"/>
      <c r="EX404" s="276"/>
      <c r="EY404" s="276"/>
      <c r="EZ404" s="276"/>
      <c r="FA404" s="276"/>
      <c r="FB404" s="276"/>
      <c r="FC404" s="276"/>
      <c r="FD404" s="276"/>
      <c r="FE404" s="276"/>
      <c r="FF404" s="276"/>
      <c r="FG404" s="277"/>
      <c r="FH404" s="275"/>
      <c r="FI404" s="276"/>
      <c r="FJ404" s="276"/>
      <c r="FK404" s="276"/>
      <c r="FL404" s="276"/>
      <c r="FM404" s="276"/>
      <c r="FN404" s="276"/>
      <c r="FO404" s="276"/>
      <c r="FP404" s="276"/>
      <c r="FQ404" s="276"/>
      <c r="FR404" s="276"/>
      <c r="FS404" s="276"/>
      <c r="FT404" s="277"/>
      <c r="FU404" s="275">
        <f>Приложение!O155</f>
        <v>79071.754045835682</v>
      </c>
      <c r="FV404" s="276"/>
      <c r="FW404" s="276"/>
      <c r="FX404" s="276"/>
      <c r="FY404" s="276"/>
      <c r="FZ404" s="276"/>
      <c r="GA404" s="276"/>
      <c r="GB404" s="276"/>
      <c r="GC404" s="276"/>
      <c r="GD404" s="276"/>
      <c r="GE404" s="276"/>
      <c r="GF404" s="277"/>
      <c r="GG404" s="275"/>
      <c r="GH404" s="276"/>
      <c r="GI404" s="276"/>
      <c r="GJ404" s="276"/>
      <c r="GK404" s="276"/>
      <c r="GL404" s="276"/>
      <c r="GM404" s="276"/>
      <c r="GN404" s="276"/>
      <c r="GO404" s="276"/>
      <c r="GP404" s="276"/>
      <c r="GQ404" s="276"/>
      <c r="GR404" s="277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40" t="s">
        <v>253</v>
      </c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2"/>
      <c r="U405" s="261" t="s">
        <v>156</v>
      </c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 t="s">
        <v>218</v>
      </c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 t="s">
        <v>43</v>
      </c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2" t="s">
        <v>44</v>
      </c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3" t="s">
        <v>61</v>
      </c>
      <c r="BR405" s="264"/>
      <c r="BS405" s="264"/>
      <c r="BT405" s="264"/>
      <c r="BU405" s="264"/>
      <c r="BV405" s="264"/>
      <c r="BW405" s="264"/>
      <c r="BX405" s="264"/>
      <c r="BY405" s="264"/>
      <c r="BZ405" s="264"/>
      <c r="CA405" s="265"/>
      <c r="CB405" s="266" t="s">
        <v>62</v>
      </c>
      <c r="CC405" s="267"/>
      <c r="CD405" s="267"/>
      <c r="CE405" s="267"/>
      <c r="CF405" s="267"/>
      <c r="CG405" s="267"/>
      <c r="CH405" s="267"/>
      <c r="CI405" s="267"/>
      <c r="CJ405" s="267"/>
      <c r="CK405" s="268"/>
      <c r="CL405" s="269" t="s">
        <v>63</v>
      </c>
      <c r="CM405" s="270"/>
      <c r="CN405" s="270"/>
      <c r="CO405" s="270"/>
      <c r="CP405" s="270"/>
      <c r="CQ405" s="271"/>
      <c r="CR405" s="506">
        <f>Приложение!C157</f>
        <v>0</v>
      </c>
      <c r="CS405" s="507"/>
      <c r="CT405" s="507"/>
      <c r="CU405" s="507"/>
      <c r="CV405" s="507"/>
      <c r="CW405" s="507"/>
      <c r="CX405" s="507"/>
      <c r="CY405" s="507"/>
      <c r="CZ405" s="507"/>
      <c r="DA405" s="508"/>
      <c r="DB405" s="506">
        <f t="shared" si="5"/>
        <v>0</v>
      </c>
      <c r="DC405" s="507"/>
      <c r="DD405" s="507"/>
      <c r="DE405" s="507"/>
      <c r="DF405" s="507"/>
      <c r="DG405" s="507"/>
      <c r="DH405" s="507"/>
      <c r="DI405" s="507"/>
      <c r="DJ405" s="507"/>
      <c r="DK405" s="508"/>
      <c r="DL405" s="506">
        <f t="shared" si="4"/>
        <v>0</v>
      </c>
      <c r="DM405" s="507"/>
      <c r="DN405" s="507"/>
      <c r="DO405" s="507"/>
      <c r="DP405" s="507"/>
      <c r="DQ405" s="507"/>
      <c r="DR405" s="507"/>
      <c r="DS405" s="507"/>
      <c r="DT405" s="507"/>
      <c r="DU405" s="508"/>
      <c r="DV405" s="275">
        <f>Приложение!O157</f>
        <v>0</v>
      </c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7"/>
      <c r="EI405" s="272"/>
      <c r="EJ405" s="273"/>
      <c r="EK405" s="273"/>
      <c r="EL405" s="273"/>
      <c r="EM405" s="273"/>
      <c r="EN405" s="273"/>
      <c r="EO405" s="273"/>
      <c r="EP405" s="273"/>
      <c r="EQ405" s="273"/>
      <c r="ER405" s="273"/>
      <c r="ES405" s="273"/>
      <c r="ET405" s="274"/>
      <c r="EU405" s="275">
        <f>Приложение!O158</f>
        <v>0</v>
      </c>
      <c r="EV405" s="276"/>
      <c r="EW405" s="276"/>
      <c r="EX405" s="276"/>
      <c r="EY405" s="276"/>
      <c r="EZ405" s="276"/>
      <c r="FA405" s="276"/>
      <c r="FB405" s="276"/>
      <c r="FC405" s="276"/>
      <c r="FD405" s="276"/>
      <c r="FE405" s="276"/>
      <c r="FF405" s="276"/>
      <c r="FG405" s="277"/>
      <c r="FH405" s="275"/>
      <c r="FI405" s="276"/>
      <c r="FJ405" s="276"/>
      <c r="FK405" s="276"/>
      <c r="FL405" s="276"/>
      <c r="FM405" s="276"/>
      <c r="FN405" s="276"/>
      <c r="FO405" s="276"/>
      <c r="FP405" s="276"/>
      <c r="FQ405" s="276"/>
      <c r="FR405" s="276"/>
      <c r="FS405" s="276"/>
      <c r="FT405" s="277"/>
      <c r="FU405" s="275">
        <f>Приложение!O159</f>
        <v>0</v>
      </c>
      <c r="FV405" s="276"/>
      <c r="FW405" s="276"/>
      <c r="FX405" s="276"/>
      <c r="FY405" s="276"/>
      <c r="FZ405" s="276"/>
      <c r="GA405" s="276"/>
      <c r="GB405" s="276"/>
      <c r="GC405" s="276"/>
      <c r="GD405" s="276"/>
      <c r="GE405" s="276"/>
      <c r="GF405" s="277"/>
      <c r="GG405" s="275"/>
      <c r="GH405" s="276"/>
      <c r="GI405" s="276"/>
      <c r="GJ405" s="276"/>
      <c r="GK405" s="276"/>
      <c r="GL405" s="276"/>
      <c r="GM405" s="276"/>
      <c r="GN405" s="276"/>
      <c r="GO405" s="276"/>
      <c r="GP405" s="276"/>
      <c r="GQ405" s="276"/>
      <c r="GR405" s="277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40" t="s">
        <v>254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2"/>
      <c r="U406" s="261" t="s">
        <v>156</v>
      </c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 t="s">
        <v>218</v>
      </c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 t="s">
        <v>220</v>
      </c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2" t="s">
        <v>44</v>
      </c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3" t="s">
        <v>61</v>
      </c>
      <c r="BR406" s="264"/>
      <c r="BS406" s="264"/>
      <c r="BT406" s="264"/>
      <c r="BU406" s="264"/>
      <c r="BV406" s="264"/>
      <c r="BW406" s="264"/>
      <c r="BX406" s="264"/>
      <c r="BY406" s="264"/>
      <c r="BZ406" s="264"/>
      <c r="CA406" s="265"/>
      <c r="CB406" s="266" t="s">
        <v>62</v>
      </c>
      <c r="CC406" s="267"/>
      <c r="CD406" s="267"/>
      <c r="CE406" s="267"/>
      <c r="CF406" s="267"/>
      <c r="CG406" s="267"/>
      <c r="CH406" s="267"/>
      <c r="CI406" s="267"/>
      <c r="CJ406" s="267"/>
      <c r="CK406" s="268"/>
      <c r="CL406" s="269" t="s">
        <v>63</v>
      </c>
      <c r="CM406" s="270"/>
      <c r="CN406" s="270"/>
      <c r="CO406" s="270"/>
      <c r="CP406" s="270"/>
      <c r="CQ406" s="271"/>
      <c r="CR406" s="506">
        <f>Приложение!C161</f>
        <v>0</v>
      </c>
      <c r="CS406" s="507"/>
      <c r="CT406" s="507"/>
      <c r="CU406" s="507"/>
      <c r="CV406" s="507"/>
      <c r="CW406" s="507"/>
      <c r="CX406" s="507"/>
      <c r="CY406" s="507"/>
      <c r="CZ406" s="507"/>
      <c r="DA406" s="508"/>
      <c r="DB406" s="506">
        <f t="shared" si="5"/>
        <v>0</v>
      </c>
      <c r="DC406" s="507"/>
      <c r="DD406" s="507"/>
      <c r="DE406" s="507"/>
      <c r="DF406" s="507"/>
      <c r="DG406" s="507"/>
      <c r="DH406" s="507"/>
      <c r="DI406" s="507"/>
      <c r="DJ406" s="507"/>
      <c r="DK406" s="508"/>
      <c r="DL406" s="506">
        <f t="shared" si="4"/>
        <v>0</v>
      </c>
      <c r="DM406" s="507"/>
      <c r="DN406" s="507"/>
      <c r="DO406" s="507"/>
      <c r="DP406" s="507"/>
      <c r="DQ406" s="507"/>
      <c r="DR406" s="507"/>
      <c r="DS406" s="507"/>
      <c r="DT406" s="507"/>
      <c r="DU406" s="508"/>
      <c r="DV406" s="275">
        <f>Приложение!O161</f>
        <v>0</v>
      </c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7"/>
      <c r="EI406" s="272"/>
      <c r="EJ406" s="273"/>
      <c r="EK406" s="273"/>
      <c r="EL406" s="273"/>
      <c r="EM406" s="273"/>
      <c r="EN406" s="273"/>
      <c r="EO406" s="273"/>
      <c r="EP406" s="273"/>
      <c r="EQ406" s="273"/>
      <c r="ER406" s="273"/>
      <c r="ES406" s="273"/>
      <c r="ET406" s="274"/>
      <c r="EU406" s="275">
        <f>Приложение!O162</f>
        <v>0</v>
      </c>
      <c r="EV406" s="276"/>
      <c r="EW406" s="276"/>
      <c r="EX406" s="276"/>
      <c r="EY406" s="276"/>
      <c r="EZ406" s="276"/>
      <c r="FA406" s="276"/>
      <c r="FB406" s="276"/>
      <c r="FC406" s="276"/>
      <c r="FD406" s="276"/>
      <c r="FE406" s="276"/>
      <c r="FF406" s="276"/>
      <c r="FG406" s="277"/>
      <c r="FH406" s="275"/>
      <c r="FI406" s="276"/>
      <c r="FJ406" s="276"/>
      <c r="FK406" s="276"/>
      <c r="FL406" s="276"/>
      <c r="FM406" s="276"/>
      <c r="FN406" s="276"/>
      <c r="FO406" s="276"/>
      <c r="FP406" s="276"/>
      <c r="FQ406" s="276"/>
      <c r="FR406" s="276"/>
      <c r="FS406" s="276"/>
      <c r="FT406" s="277"/>
      <c r="FU406" s="275">
        <f>Приложение!O163</f>
        <v>0</v>
      </c>
      <c r="FV406" s="276"/>
      <c r="FW406" s="276"/>
      <c r="FX406" s="276"/>
      <c r="FY406" s="276"/>
      <c r="FZ406" s="276"/>
      <c r="GA406" s="276"/>
      <c r="GB406" s="276"/>
      <c r="GC406" s="276"/>
      <c r="GD406" s="276"/>
      <c r="GE406" s="276"/>
      <c r="GF406" s="277"/>
      <c r="GG406" s="275"/>
      <c r="GH406" s="276"/>
      <c r="GI406" s="276"/>
      <c r="GJ406" s="276"/>
      <c r="GK406" s="276"/>
      <c r="GL406" s="276"/>
      <c r="GM406" s="276"/>
      <c r="GN406" s="276"/>
      <c r="GO406" s="276"/>
      <c r="GP406" s="276"/>
      <c r="GQ406" s="276"/>
      <c r="GR406" s="277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40" t="s">
        <v>255</v>
      </c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2"/>
      <c r="U407" s="261" t="s">
        <v>156</v>
      </c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 t="s">
        <v>228</v>
      </c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 t="s">
        <v>220</v>
      </c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2" t="s">
        <v>44</v>
      </c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3" t="s">
        <v>61</v>
      </c>
      <c r="BR407" s="264"/>
      <c r="BS407" s="264"/>
      <c r="BT407" s="264"/>
      <c r="BU407" s="264"/>
      <c r="BV407" s="264"/>
      <c r="BW407" s="264"/>
      <c r="BX407" s="264"/>
      <c r="BY407" s="264"/>
      <c r="BZ407" s="264"/>
      <c r="CA407" s="265"/>
      <c r="CB407" s="266" t="s">
        <v>62</v>
      </c>
      <c r="CC407" s="267"/>
      <c r="CD407" s="267"/>
      <c r="CE407" s="267"/>
      <c r="CF407" s="267"/>
      <c r="CG407" s="267"/>
      <c r="CH407" s="267"/>
      <c r="CI407" s="267"/>
      <c r="CJ407" s="267"/>
      <c r="CK407" s="268"/>
      <c r="CL407" s="269" t="s">
        <v>63</v>
      </c>
      <c r="CM407" s="270"/>
      <c r="CN407" s="270"/>
      <c r="CO407" s="270"/>
      <c r="CP407" s="270"/>
      <c r="CQ407" s="271"/>
      <c r="CR407" s="506">
        <f>Приложение!C165</f>
        <v>0</v>
      </c>
      <c r="CS407" s="507"/>
      <c r="CT407" s="507"/>
      <c r="CU407" s="507"/>
      <c r="CV407" s="507"/>
      <c r="CW407" s="507"/>
      <c r="CX407" s="507"/>
      <c r="CY407" s="507"/>
      <c r="CZ407" s="507"/>
      <c r="DA407" s="508"/>
      <c r="DB407" s="506">
        <f t="shared" si="5"/>
        <v>0</v>
      </c>
      <c r="DC407" s="507"/>
      <c r="DD407" s="507"/>
      <c r="DE407" s="507"/>
      <c r="DF407" s="507"/>
      <c r="DG407" s="507"/>
      <c r="DH407" s="507"/>
      <c r="DI407" s="507"/>
      <c r="DJ407" s="507"/>
      <c r="DK407" s="508"/>
      <c r="DL407" s="506">
        <f t="shared" si="4"/>
        <v>0</v>
      </c>
      <c r="DM407" s="507"/>
      <c r="DN407" s="507"/>
      <c r="DO407" s="507"/>
      <c r="DP407" s="507"/>
      <c r="DQ407" s="507"/>
      <c r="DR407" s="507"/>
      <c r="DS407" s="507"/>
      <c r="DT407" s="507"/>
      <c r="DU407" s="508"/>
      <c r="DV407" s="275">
        <f>Приложение!O165</f>
        <v>0</v>
      </c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7"/>
      <c r="EI407" s="272"/>
      <c r="EJ407" s="273"/>
      <c r="EK407" s="273"/>
      <c r="EL407" s="273"/>
      <c r="EM407" s="273"/>
      <c r="EN407" s="273"/>
      <c r="EO407" s="273"/>
      <c r="EP407" s="273"/>
      <c r="EQ407" s="273"/>
      <c r="ER407" s="273"/>
      <c r="ES407" s="273"/>
      <c r="ET407" s="274"/>
      <c r="EU407" s="275">
        <f>Приложение!O166</f>
        <v>0</v>
      </c>
      <c r="EV407" s="276"/>
      <c r="EW407" s="276"/>
      <c r="EX407" s="276"/>
      <c r="EY407" s="276"/>
      <c r="EZ407" s="276"/>
      <c r="FA407" s="276"/>
      <c r="FB407" s="276"/>
      <c r="FC407" s="276"/>
      <c r="FD407" s="276"/>
      <c r="FE407" s="276"/>
      <c r="FF407" s="276"/>
      <c r="FG407" s="277"/>
      <c r="FH407" s="275"/>
      <c r="FI407" s="276"/>
      <c r="FJ407" s="276"/>
      <c r="FK407" s="276"/>
      <c r="FL407" s="276"/>
      <c r="FM407" s="276"/>
      <c r="FN407" s="276"/>
      <c r="FO407" s="276"/>
      <c r="FP407" s="276"/>
      <c r="FQ407" s="276"/>
      <c r="FR407" s="276"/>
      <c r="FS407" s="276"/>
      <c r="FT407" s="277"/>
      <c r="FU407" s="275">
        <f>Приложение!O167</f>
        <v>0</v>
      </c>
      <c r="FV407" s="276"/>
      <c r="FW407" s="276"/>
      <c r="FX407" s="276"/>
      <c r="FY407" s="276"/>
      <c r="FZ407" s="276"/>
      <c r="GA407" s="276"/>
      <c r="GB407" s="276"/>
      <c r="GC407" s="276"/>
      <c r="GD407" s="276"/>
      <c r="GE407" s="276"/>
      <c r="GF407" s="277"/>
      <c r="GG407" s="275"/>
      <c r="GH407" s="276"/>
      <c r="GI407" s="276"/>
      <c r="GJ407" s="276"/>
      <c r="GK407" s="276"/>
      <c r="GL407" s="276"/>
      <c r="GM407" s="276"/>
      <c r="GN407" s="276"/>
      <c r="GO407" s="276"/>
      <c r="GP407" s="276"/>
      <c r="GQ407" s="276"/>
      <c r="GR407" s="277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40" t="s">
        <v>256</v>
      </c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2"/>
      <c r="U408" s="261" t="s">
        <v>223</v>
      </c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 t="s">
        <v>218</v>
      </c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 t="s">
        <v>43</v>
      </c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2" t="s">
        <v>44</v>
      </c>
      <c r="BF408" s="262"/>
      <c r="BG408" s="262"/>
      <c r="BH408" s="262"/>
      <c r="BI408" s="262"/>
      <c r="BJ408" s="262"/>
      <c r="BK408" s="262"/>
      <c r="BL408" s="262"/>
      <c r="BM408" s="262"/>
      <c r="BN408" s="262"/>
      <c r="BO408" s="262"/>
      <c r="BP408" s="262"/>
      <c r="BQ408" s="263" t="s">
        <v>61</v>
      </c>
      <c r="BR408" s="264"/>
      <c r="BS408" s="264"/>
      <c r="BT408" s="264"/>
      <c r="BU408" s="264"/>
      <c r="BV408" s="264"/>
      <c r="BW408" s="264"/>
      <c r="BX408" s="264"/>
      <c r="BY408" s="264"/>
      <c r="BZ408" s="264"/>
      <c r="CA408" s="265"/>
      <c r="CB408" s="266" t="s">
        <v>62</v>
      </c>
      <c r="CC408" s="267"/>
      <c r="CD408" s="267"/>
      <c r="CE408" s="267"/>
      <c r="CF408" s="267"/>
      <c r="CG408" s="267"/>
      <c r="CH408" s="267"/>
      <c r="CI408" s="267"/>
      <c r="CJ408" s="267"/>
      <c r="CK408" s="268"/>
      <c r="CL408" s="269" t="s">
        <v>63</v>
      </c>
      <c r="CM408" s="270"/>
      <c r="CN408" s="270"/>
      <c r="CO408" s="270"/>
      <c r="CP408" s="270"/>
      <c r="CQ408" s="271"/>
      <c r="CR408" s="506">
        <f>Приложение!C169</f>
        <v>0</v>
      </c>
      <c r="CS408" s="507"/>
      <c r="CT408" s="507"/>
      <c r="CU408" s="507"/>
      <c r="CV408" s="507"/>
      <c r="CW408" s="507"/>
      <c r="CX408" s="507"/>
      <c r="CY408" s="507"/>
      <c r="CZ408" s="507"/>
      <c r="DA408" s="508"/>
      <c r="DB408" s="506">
        <f t="shared" si="5"/>
        <v>0</v>
      </c>
      <c r="DC408" s="507"/>
      <c r="DD408" s="507"/>
      <c r="DE408" s="507"/>
      <c r="DF408" s="507"/>
      <c r="DG408" s="507"/>
      <c r="DH408" s="507"/>
      <c r="DI408" s="507"/>
      <c r="DJ408" s="507"/>
      <c r="DK408" s="508"/>
      <c r="DL408" s="506">
        <f t="shared" si="4"/>
        <v>0</v>
      </c>
      <c r="DM408" s="507"/>
      <c r="DN408" s="507"/>
      <c r="DO408" s="507"/>
      <c r="DP408" s="507"/>
      <c r="DQ408" s="507"/>
      <c r="DR408" s="507"/>
      <c r="DS408" s="507"/>
      <c r="DT408" s="507"/>
      <c r="DU408" s="508"/>
      <c r="DV408" s="275">
        <f>Приложение!O169</f>
        <v>0</v>
      </c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7"/>
      <c r="EI408" s="272"/>
      <c r="EJ408" s="273"/>
      <c r="EK408" s="273"/>
      <c r="EL408" s="273"/>
      <c r="EM408" s="273"/>
      <c r="EN408" s="273"/>
      <c r="EO408" s="273"/>
      <c r="EP408" s="273"/>
      <c r="EQ408" s="273"/>
      <c r="ER408" s="273"/>
      <c r="ES408" s="273"/>
      <c r="ET408" s="274"/>
      <c r="EU408" s="275">
        <f>Приложение!O170</f>
        <v>0</v>
      </c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7"/>
      <c r="FH408" s="275"/>
      <c r="FI408" s="276"/>
      <c r="FJ408" s="276"/>
      <c r="FK408" s="276"/>
      <c r="FL408" s="276"/>
      <c r="FM408" s="276"/>
      <c r="FN408" s="276"/>
      <c r="FO408" s="276"/>
      <c r="FP408" s="276"/>
      <c r="FQ408" s="276"/>
      <c r="FR408" s="276"/>
      <c r="FS408" s="276"/>
      <c r="FT408" s="277"/>
      <c r="FU408" s="275">
        <f>Приложение!O171</f>
        <v>0</v>
      </c>
      <c r="FV408" s="276"/>
      <c r="FW408" s="276"/>
      <c r="FX408" s="276"/>
      <c r="FY408" s="276"/>
      <c r="FZ408" s="276"/>
      <c r="GA408" s="276"/>
      <c r="GB408" s="276"/>
      <c r="GC408" s="276"/>
      <c r="GD408" s="276"/>
      <c r="GE408" s="276"/>
      <c r="GF408" s="277"/>
      <c r="GG408" s="275"/>
      <c r="GH408" s="276"/>
      <c r="GI408" s="276"/>
      <c r="GJ408" s="276"/>
      <c r="GK408" s="276"/>
      <c r="GL408" s="276"/>
      <c r="GM408" s="276"/>
      <c r="GN408" s="276"/>
      <c r="GO408" s="276"/>
      <c r="GP408" s="276"/>
      <c r="GQ408" s="276"/>
      <c r="GR408" s="277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40" t="s">
        <v>257</v>
      </c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2"/>
      <c r="U409" s="261" t="s">
        <v>223</v>
      </c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 t="s">
        <v>218</v>
      </c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 t="s">
        <v>220</v>
      </c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2" t="s">
        <v>44</v>
      </c>
      <c r="BF409" s="262"/>
      <c r="BG409" s="262"/>
      <c r="BH409" s="262"/>
      <c r="BI409" s="262"/>
      <c r="BJ409" s="262"/>
      <c r="BK409" s="262"/>
      <c r="BL409" s="262"/>
      <c r="BM409" s="262"/>
      <c r="BN409" s="262"/>
      <c r="BO409" s="262"/>
      <c r="BP409" s="262"/>
      <c r="BQ409" s="263" t="s">
        <v>61</v>
      </c>
      <c r="BR409" s="264"/>
      <c r="BS409" s="264"/>
      <c r="BT409" s="264"/>
      <c r="BU409" s="264"/>
      <c r="BV409" s="264"/>
      <c r="BW409" s="264"/>
      <c r="BX409" s="264"/>
      <c r="BY409" s="264"/>
      <c r="BZ409" s="264"/>
      <c r="CA409" s="265"/>
      <c r="CB409" s="266" t="s">
        <v>62</v>
      </c>
      <c r="CC409" s="267"/>
      <c r="CD409" s="267"/>
      <c r="CE409" s="267"/>
      <c r="CF409" s="267"/>
      <c r="CG409" s="267"/>
      <c r="CH409" s="267"/>
      <c r="CI409" s="267"/>
      <c r="CJ409" s="267"/>
      <c r="CK409" s="268"/>
      <c r="CL409" s="269" t="s">
        <v>63</v>
      </c>
      <c r="CM409" s="270"/>
      <c r="CN409" s="270"/>
      <c r="CO409" s="270"/>
      <c r="CP409" s="270"/>
      <c r="CQ409" s="271"/>
      <c r="CR409" s="506">
        <f>Приложение!C173</f>
        <v>0</v>
      </c>
      <c r="CS409" s="507"/>
      <c r="CT409" s="507"/>
      <c r="CU409" s="507"/>
      <c r="CV409" s="507"/>
      <c r="CW409" s="507"/>
      <c r="CX409" s="507"/>
      <c r="CY409" s="507"/>
      <c r="CZ409" s="507"/>
      <c r="DA409" s="508"/>
      <c r="DB409" s="506">
        <f t="shared" si="5"/>
        <v>0</v>
      </c>
      <c r="DC409" s="507"/>
      <c r="DD409" s="507"/>
      <c r="DE409" s="507"/>
      <c r="DF409" s="507"/>
      <c r="DG409" s="507"/>
      <c r="DH409" s="507"/>
      <c r="DI409" s="507"/>
      <c r="DJ409" s="507"/>
      <c r="DK409" s="508"/>
      <c r="DL409" s="506">
        <f t="shared" si="4"/>
        <v>0</v>
      </c>
      <c r="DM409" s="507"/>
      <c r="DN409" s="507"/>
      <c r="DO409" s="507"/>
      <c r="DP409" s="507"/>
      <c r="DQ409" s="507"/>
      <c r="DR409" s="507"/>
      <c r="DS409" s="507"/>
      <c r="DT409" s="507"/>
      <c r="DU409" s="508"/>
      <c r="DV409" s="275">
        <f>Приложение!O173</f>
        <v>0</v>
      </c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7"/>
      <c r="EI409" s="272"/>
      <c r="EJ409" s="273"/>
      <c r="EK409" s="273"/>
      <c r="EL409" s="273"/>
      <c r="EM409" s="273"/>
      <c r="EN409" s="273"/>
      <c r="EO409" s="273"/>
      <c r="EP409" s="273"/>
      <c r="EQ409" s="273"/>
      <c r="ER409" s="273"/>
      <c r="ES409" s="273"/>
      <c r="ET409" s="274"/>
      <c r="EU409" s="275">
        <f>Приложение!O174</f>
        <v>0</v>
      </c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7"/>
      <c r="FH409" s="275"/>
      <c r="FI409" s="276"/>
      <c r="FJ409" s="276"/>
      <c r="FK409" s="276"/>
      <c r="FL409" s="276"/>
      <c r="FM409" s="276"/>
      <c r="FN409" s="276"/>
      <c r="FO409" s="276"/>
      <c r="FP409" s="276"/>
      <c r="FQ409" s="276"/>
      <c r="FR409" s="276"/>
      <c r="FS409" s="276"/>
      <c r="FT409" s="277"/>
      <c r="FU409" s="275">
        <f>Приложение!O175</f>
        <v>0</v>
      </c>
      <c r="FV409" s="276"/>
      <c r="FW409" s="276"/>
      <c r="FX409" s="276"/>
      <c r="FY409" s="276"/>
      <c r="FZ409" s="276"/>
      <c r="GA409" s="276"/>
      <c r="GB409" s="276"/>
      <c r="GC409" s="276"/>
      <c r="GD409" s="276"/>
      <c r="GE409" s="276"/>
      <c r="GF409" s="277"/>
      <c r="GG409" s="275"/>
      <c r="GH409" s="276"/>
      <c r="GI409" s="276"/>
      <c r="GJ409" s="276"/>
      <c r="GK409" s="276"/>
      <c r="GL409" s="276"/>
      <c r="GM409" s="276"/>
      <c r="GN409" s="276"/>
      <c r="GO409" s="276"/>
      <c r="GP409" s="276"/>
      <c r="GQ409" s="276"/>
      <c r="GR409" s="277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40" t="s">
        <v>258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223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43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506">
        <f>Приложение!C177</f>
        <v>0</v>
      </c>
      <c r="CS410" s="507"/>
      <c r="CT410" s="507"/>
      <c r="CU410" s="507"/>
      <c r="CV410" s="507"/>
      <c r="CW410" s="507"/>
      <c r="CX410" s="507"/>
      <c r="CY410" s="507"/>
      <c r="CZ410" s="507"/>
      <c r="DA410" s="508"/>
      <c r="DB410" s="506">
        <f t="shared" si="5"/>
        <v>0</v>
      </c>
      <c r="DC410" s="507"/>
      <c r="DD410" s="507"/>
      <c r="DE410" s="507"/>
      <c r="DF410" s="507"/>
      <c r="DG410" s="507"/>
      <c r="DH410" s="507"/>
      <c r="DI410" s="507"/>
      <c r="DJ410" s="507"/>
      <c r="DK410" s="508"/>
      <c r="DL410" s="506">
        <f t="shared" si="4"/>
        <v>0</v>
      </c>
      <c r="DM410" s="507"/>
      <c r="DN410" s="507"/>
      <c r="DO410" s="507"/>
      <c r="DP410" s="507"/>
      <c r="DQ410" s="507"/>
      <c r="DR410" s="507"/>
      <c r="DS410" s="507"/>
      <c r="DT410" s="507"/>
      <c r="DU410" s="508"/>
      <c r="DV410" s="275">
        <f>Приложение!O177</f>
        <v>0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2"/>
      <c r="EJ410" s="273"/>
      <c r="EK410" s="273"/>
      <c r="EL410" s="273"/>
      <c r="EM410" s="273"/>
      <c r="EN410" s="273"/>
      <c r="EO410" s="273"/>
      <c r="EP410" s="273"/>
      <c r="EQ410" s="273"/>
      <c r="ER410" s="273"/>
      <c r="ES410" s="273"/>
      <c r="ET410" s="274"/>
      <c r="EU410" s="275">
        <f>Приложение!O178</f>
        <v>0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Приложение!O179</f>
        <v>0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259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223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43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220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506">
        <f>Приложение!C181</f>
        <v>0</v>
      </c>
      <c r="CS411" s="507"/>
      <c r="CT411" s="507"/>
      <c r="CU411" s="507"/>
      <c r="CV411" s="507"/>
      <c r="CW411" s="507"/>
      <c r="CX411" s="507"/>
      <c r="CY411" s="507"/>
      <c r="CZ411" s="507"/>
      <c r="DA411" s="508"/>
      <c r="DB411" s="506">
        <f t="shared" si="5"/>
        <v>0</v>
      </c>
      <c r="DC411" s="507"/>
      <c r="DD411" s="507"/>
      <c r="DE411" s="507"/>
      <c r="DF411" s="507"/>
      <c r="DG411" s="507"/>
      <c r="DH411" s="507"/>
      <c r="DI411" s="507"/>
      <c r="DJ411" s="507"/>
      <c r="DK411" s="508"/>
      <c r="DL411" s="506">
        <f t="shared" si="4"/>
        <v>0</v>
      </c>
      <c r="DM411" s="507"/>
      <c r="DN411" s="507"/>
      <c r="DO411" s="507"/>
      <c r="DP411" s="507"/>
      <c r="DQ411" s="507"/>
      <c r="DR411" s="507"/>
      <c r="DS411" s="507"/>
      <c r="DT411" s="507"/>
      <c r="DU411" s="508"/>
      <c r="DV411" s="275">
        <f>Приложение!O181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Приложение!O182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Приложение!O183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40" t="s">
        <v>91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43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43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506">
        <f>Приложение!C185</f>
        <v>0</v>
      </c>
      <c r="CS412" s="507"/>
      <c r="CT412" s="507"/>
      <c r="CU412" s="507"/>
      <c r="CV412" s="507"/>
      <c r="CW412" s="507"/>
      <c r="CX412" s="507"/>
      <c r="CY412" s="507"/>
      <c r="CZ412" s="507"/>
      <c r="DA412" s="508"/>
      <c r="DB412" s="506">
        <f t="shared" si="5"/>
        <v>0</v>
      </c>
      <c r="DC412" s="507"/>
      <c r="DD412" s="507"/>
      <c r="DE412" s="507"/>
      <c r="DF412" s="507"/>
      <c r="DG412" s="507"/>
      <c r="DH412" s="507"/>
      <c r="DI412" s="507"/>
      <c r="DJ412" s="507"/>
      <c r="DK412" s="508"/>
      <c r="DL412" s="506">
        <f t="shared" si="4"/>
        <v>0</v>
      </c>
      <c r="DM412" s="507"/>
      <c r="DN412" s="507"/>
      <c r="DO412" s="507"/>
      <c r="DP412" s="507"/>
      <c r="DQ412" s="507"/>
      <c r="DR412" s="507"/>
      <c r="DS412" s="507"/>
      <c r="DT412" s="507"/>
      <c r="DU412" s="508"/>
      <c r="DV412" s="275">
        <f>Приложение!O185</f>
        <v>0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Приложение!O186</f>
        <v>0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Приложение!O187</f>
        <v>0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260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43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43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220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506">
        <f>Приложение!C189</f>
        <v>0</v>
      </c>
      <c r="CS413" s="507"/>
      <c r="CT413" s="507"/>
      <c r="CU413" s="507"/>
      <c r="CV413" s="507"/>
      <c r="CW413" s="507"/>
      <c r="CX413" s="507"/>
      <c r="CY413" s="507"/>
      <c r="CZ413" s="507"/>
      <c r="DA413" s="508"/>
      <c r="DB413" s="506">
        <f t="shared" si="5"/>
        <v>0</v>
      </c>
      <c r="DC413" s="507"/>
      <c r="DD413" s="507"/>
      <c r="DE413" s="507"/>
      <c r="DF413" s="507"/>
      <c r="DG413" s="507"/>
      <c r="DH413" s="507"/>
      <c r="DI413" s="507"/>
      <c r="DJ413" s="507"/>
      <c r="DK413" s="508"/>
      <c r="DL413" s="506">
        <f t="shared" si="4"/>
        <v>0</v>
      </c>
      <c r="DM413" s="507"/>
      <c r="DN413" s="507"/>
      <c r="DO413" s="507"/>
      <c r="DP413" s="507"/>
      <c r="DQ413" s="507"/>
      <c r="DR413" s="507"/>
      <c r="DS413" s="507"/>
      <c r="DT413" s="507"/>
      <c r="DU413" s="508"/>
      <c r="DV413" s="275">
        <f>Приложение!O189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Приложение!O190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Приложение!O191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261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43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399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43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248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506">
        <f>Приложение!C193</f>
        <v>0</v>
      </c>
      <c r="CS414" s="507"/>
      <c r="CT414" s="507"/>
      <c r="CU414" s="507"/>
      <c r="CV414" s="507"/>
      <c r="CW414" s="507"/>
      <c r="CX414" s="507"/>
      <c r="CY414" s="507"/>
      <c r="CZ414" s="507"/>
      <c r="DA414" s="508"/>
      <c r="DB414" s="506">
        <f t="shared" si="5"/>
        <v>0</v>
      </c>
      <c r="DC414" s="507"/>
      <c r="DD414" s="507"/>
      <c r="DE414" s="507"/>
      <c r="DF414" s="507"/>
      <c r="DG414" s="507"/>
      <c r="DH414" s="507"/>
      <c r="DI414" s="507"/>
      <c r="DJ414" s="507"/>
      <c r="DK414" s="508"/>
      <c r="DL414" s="506">
        <f t="shared" si="4"/>
        <v>0</v>
      </c>
      <c r="DM414" s="507"/>
      <c r="DN414" s="507"/>
      <c r="DO414" s="507"/>
      <c r="DP414" s="507"/>
      <c r="DQ414" s="507"/>
      <c r="DR414" s="507"/>
      <c r="DS414" s="507"/>
      <c r="DT414" s="507"/>
      <c r="DU414" s="508"/>
      <c r="DV414" s="275">
        <f>Приложение!O193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Приложение!O194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Приложение!O195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40" t="s">
        <v>262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43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43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43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248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263</v>
      </c>
      <c r="CM415" s="270"/>
      <c r="CN415" s="270"/>
      <c r="CO415" s="270"/>
      <c r="CP415" s="270"/>
      <c r="CQ415" s="271"/>
      <c r="CR415" s="506">
        <f>Приложение!C197</f>
        <v>0</v>
      </c>
      <c r="CS415" s="507"/>
      <c r="CT415" s="507"/>
      <c r="CU415" s="507"/>
      <c r="CV415" s="507"/>
      <c r="CW415" s="507"/>
      <c r="CX415" s="507"/>
      <c r="CY415" s="507"/>
      <c r="CZ415" s="507"/>
      <c r="DA415" s="508"/>
      <c r="DB415" s="506">
        <f t="shared" si="5"/>
        <v>0</v>
      </c>
      <c r="DC415" s="507"/>
      <c r="DD415" s="507"/>
      <c r="DE415" s="507"/>
      <c r="DF415" s="507"/>
      <c r="DG415" s="507"/>
      <c r="DH415" s="507"/>
      <c r="DI415" s="507"/>
      <c r="DJ415" s="507"/>
      <c r="DK415" s="508"/>
      <c r="DL415" s="506">
        <f t="shared" si="4"/>
        <v>0</v>
      </c>
      <c r="DM415" s="507"/>
      <c r="DN415" s="507"/>
      <c r="DO415" s="507"/>
      <c r="DP415" s="507"/>
      <c r="DQ415" s="507"/>
      <c r="DR415" s="507"/>
      <c r="DS415" s="507"/>
      <c r="DT415" s="507"/>
      <c r="DU415" s="508"/>
      <c r="DV415" s="275">
        <f>Приложение!O197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Приложение!O198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Приложение!O199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503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5"/>
      <c r="U416" s="261" t="s">
        <v>43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228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248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263</v>
      </c>
      <c r="CM416" s="270"/>
      <c r="CN416" s="270"/>
      <c r="CO416" s="270"/>
      <c r="CP416" s="270"/>
      <c r="CQ416" s="271"/>
      <c r="CR416" s="506">
        <f>Приложение!C201</f>
        <v>0</v>
      </c>
      <c r="CS416" s="507"/>
      <c r="CT416" s="507"/>
      <c r="CU416" s="507"/>
      <c r="CV416" s="507"/>
      <c r="CW416" s="507"/>
      <c r="CX416" s="507"/>
      <c r="CY416" s="507"/>
      <c r="CZ416" s="507"/>
      <c r="DA416" s="508"/>
      <c r="DB416" s="506">
        <f t="shared" si="5"/>
        <v>0</v>
      </c>
      <c r="DC416" s="507"/>
      <c r="DD416" s="507"/>
      <c r="DE416" s="507"/>
      <c r="DF416" s="507"/>
      <c r="DG416" s="507"/>
      <c r="DH416" s="507"/>
      <c r="DI416" s="507"/>
      <c r="DJ416" s="507"/>
      <c r="DK416" s="508"/>
      <c r="DL416" s="506">
        <f t="shared" si="4"/>
        <v>0</v>
      </c>
      <c r="DM416" s="507"/>
      <c r="DN416" s="507"/>
      <c r="DO416" s="507"/>
      <c r="DP416" s="507"/>
      <c r="DQ416" s="507"/>
      <c r="DR416" s="507"/>
      <c r="DS416" s="507"/>
      <c r="DT416" s="507"/>
      <c r="DU416" s="508"/>
      <c r="DV416" s="275">
        <f>Приложение!O201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Приложение!O202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Приложение!O203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40" t="s">
        <v>264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43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43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231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506">
        <f>Приложение!C205</f>
        <v>0</v>
      </c>
      <c r="CS417" s="507"/>
      <c r="CT417" s="507"/>
      <c r="CU417" s="507"/>
      <c r="CV417" s="507"/>
      <c r="CW417" s="507"/>
      <c r="CX417" s="507"/>
      <c r="CY417" s="507"/>
      <c r="CZ417" s="507"/>
      <c r="DA417" s="508"/>
      <c r="DB417" s="506">
        <f t="shared" si="5"/>
        <v>0</v>
      </c>
      <c r="DC417" s="507"/>
      <c r="DD417" s="507"/>
      <c r="DE417" s="507"/>
      <c r="DF417" s="507"/>
      <c r="DG417" s="507"/>
      <c r="DH417" s="507"/>
      <c r="DI417" s="507"/>
      <c r="DJ417" s="507"/>
      <c r="DK417" s="508"/>
      <c r="DL417" s="506">
        <f t="shared" si="4"/>
        <v>0</v>
      </c>
      <c r="DM417" s="507"/>
      <c r="DN417" s="507"/>
      <c r="DO417" s="507"/>
      <c r="DP417" s="507"/>
      <c r="DQ417" s="507"/>
      <c r="DR417" s="507"/>
      <c r="DS417" s="507"/>
      <c r="DT417" s="507"/>
      <c r="DU417" s="508"/>
      <c r="DV417" s="275">
        <f>Приложение!O205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Приложение!O206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Приложение!O207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40" t="s">
        <v>265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43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266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506">
        <f>Приложение!C209</f>
        <v>0</v>
      </c>
      <c r="CS418" s="507"/>
      <c r="CT418" s="507"/>
      <c r="CU418" s="507"/>
      <c r="CV418" s="507"/>
      <c r="CW418" s="507"/>
      <c r="CX418" s="507"/>
      <c r="CY418" s="507"/>
      <c r="CZ418" s="507"/>
      <c r="DA418" s="508"/>
      <c r="DB418" s="506">
        <f t="shared" si="5"/>
        <v>0</v>
      </c>
      <c r="DC418" s="507"/>
      <c r="DD418" s="507"/>
      <c r="DE418" s="507"/>
      <c r="DF418" s="507"/>
      <c r="DG418" s="507"/>
      <c r="DH418" s="507"/>
      <c r="DI418" s="507"/>
      <c r="DJ418" s="507"/>
      <c r="DK418" s="508"/>
      <c r="DL418" s="506">
        <f t="shared" si="4"/>
        <v>0</v>
      </c>
      <c r="DM418" s="507"/>
      <c r="DN418" s="507"/>
      <c r="DO418" s="507"/>
      <c r="DP418" s="507"/>
      <c r="DQ418" s="507"/>
      <c r="DR418" s="507"/>
      <c r="DS418" s="507"/>
      <c r="DT418" s="507"/>
      <c r="DU418" s="508"/>
      <c r="DV418" s="275">
        <f>Приложение!O209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Приложение!O210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Приложение!O211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325" t="s">
        <v>65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  <c r="AV422" s="326"/>
      <c r="AW422" s="326"/>
      <c r="AX422" s="326"/>
      <c r="AY422" s="326"/>
      <c r="AZ422" s="326"/>
      <c r="BA422" s="326"/>
      <c r="BB422" s="326"/>
      <c r="BC422" s="326"/>
      <c r="BD422" s="326"/>
      <c r="BE422" s="326"/>
      <c r="BF422" s="326"/>
      <c r="BG422" s="326"/>
      <c r="BH422" s="326"/>
      <c r="BI422" s="326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6"/>
      <c r="CB422" s="326"/>
      <c r="CC422" s="326"/>
      <c r="CD422" s="326"/>
      <c r="CE422" s="326"/>
      <c r="CF422" s="326"/>
      <c r="CG422" s="326"/>
      <c r="CH422" s="326"/>
      <c r="CI422" s="326"/>
      <c r="CJ422" s="326"/>
      <c r="CK422" s="326"/>
      <c r="CL422" s="326"/>
      <c r="CM422" s="326"/>
      <c r="CN422" s="326"/>
      <c r="CO422" s="326"/>
      <c r="CP422" s="326"/>
      <c r="CQ422" s="326"/>
      <c r="CR422" s="326"/>
      <c r="CS422" s="326"/>
      <c r="CT422" s="326"/>
      <c r="CU422" s="326"/>
      <c r="CV422" s="326"/>
      <c r="CW422" s="326"/>
      <c r="CX422" s="326"/>
      <c r="CY422" s="326"/>
      <c r="CZ422" s="326"/>
      <c r="DA422" s="326"/>
      <c r="DB422" s="326"/>
      <c r="DC422" s="326"/>
      <c r="DD422" s="326"/>
      <c r="DE422" s="326"/>
      <c r="DF422" s="326"/>
      <c r="DG422" s="326"/>
      <c r="DH422" s="326"/>
      <c r="DI422" s="326"/>
      <c r="DJ422" s="326"/>
      <c r="DK422" s="326"/>
      <c r="DL422" s="326"/>
      <c r="DM422" s="326"/>
      <c r="DN422" s="326"/>
      <c r="DO422" s="326"/>
      <c r="DP422" s="326"/>
      <c r="DQ422" s="326"/>
      <c r="DR422" s="326"/>
      <c r="DS422" s="326"/>
      <c r="DT422" s="326"/>
      <c r="DU422" s="326"/>
      <c r="DV422" s="326"/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6"/>
      <c r="EI422" s="326"/>
      <c r="EJ422" s="326"/>
      <c r="EK422" s="326"/>
      <c r="EL422" s="326"/>
      <c r="EM422" s="326"/>
      <c r="EN422" s="326"/>
      <c r="EO422" s="326"/>
      <c r="EP422" s="326"/>
      <c r="EQ422" s="326"/>
      <c r="ER422" s="326"/>
      <c r="ES422" s="326"/>
      <c r="ET422" s="326"/>
      <c r="EU422" s="326"/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309" t="s">
        <v>66</v>
      </c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 t="s">
        <v>67</v>
      </c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 t="s">
        <v>68</v>
      </c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 t="s">
        <v>69</v>
      </c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 t="s">
        <v>40</v>
      </c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14">
        <v>1</v>
      </c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>
        <v>2</v>
      </c>
      <c r="W424" s="314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3" t="s">
        <v>70</v>
      </c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3"/>
      <c r="BI424" s="313" t="s">
        <v>71</v>
      </c>
      <c r="BJ424" s="313"/>
      <c r="BK424" s="313"/>
      <c r="BL424" s="313"/>
      <c r="BM424" s="313"/>
      <c r="BN424" s="313"/>
      <c r="BO424" s="313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13"/>
      <c r="CA424" s="313"/>
      <c r="CB424" s="313"/>
      <c r="CC424" s="314">
        <v>5</v>
      </c>
      <c r="CD424" s="314"/>
      <c r="CE424" s="314"/>
      <c r="CF424" s="314"/>
      <c r="CG424" s="314"/>
      <c r="CH424" s="314"/>
      <c r="CI424" s="314"/>
      <c r="CJ424" s="314"/>
      <c r="CK424" s="314"/>
      <c r="CL424" s="314"/>
      <c r="CM424" s="314"/>
      <c r="CN424" s="314"/>
      <c r="CO424" s="314"/>
      <c r="CP424" s="314"/>
      <c r="CQ424" s="314"/>
      <c r="CR424" s="314"/>
      <c r="CS424" s="314"/>
      <c r="CT424" s="314"/>
      <c r="CU424" s="314"/>
      <c r="CV424" s="314"/>
      <c r="CW424" s="314"/>
      <c r="CX424" s="314"/>
      <c r="CY424" s="314"/>
      <c r="CZ424" s="314"/>
      <c r="DA424" s="314"/>
      <c r="DB424" s="314"/>
      <c r="DC424" s="314"/>
      <c r="DD424" s="314"/>
      <c r="DE424" s="314"/>
      <c r="DF424" s="314"/>
      <c r="DG424" s="314"/>
      <c r="DH424" s="314"/>
      <c r="DI424" s="314"/>
      <c r="DJ424" s="314"/>
      <c r="DK424" s="314"/>
      <c r="DL424" s="314"/>
      <c r="DM424" s="314"/>
      <c r="DN424" s="314"/>
      <c r="DO424" s="314"/>
      <c r="DP424" s="314"/>
      <c r="DQ424" s="314"/>
      <c r="DR424" s="314"/>
      <c r="DS424" s="314"/>
      <c r="DT424" s="314"/>
      <c r="DU424" s="314"/>
      <c r="DV424" s="314"/>
      <c r="DW424" s="314"/>
      <c r="DX424" s="314"/>
      <c r="DY424" s="314"/>
      <c r="DZ424" s="314"/>
      <c r="EA424" s="314"/>
      <c r="EB424" s="314"/>
      <c r="EC424" s="314"/>
      <c r="ED424" s="314"/>
      <c r="EE424" s="314"/>
      <c r="EF424" s="314"/>
      <c r="EG424" s="314"/>
      <c r="EH424" s="314"/>
      <c r="EI424" s="314"/>
      <c r="EJ424" s="314"/>
      <c r="EK424" s="314"/>
      <c r="EL424" s="314"/>
      <c r="EM424" s="314"/>
      <c r="EN424" s="314"/>
      <c r="EO424" s="314"/>
      <c r="EP424" s="314"/>
      <c r="EQ424" s="314"/>
      <c r="ER424" s="314"/>
      <c r="ES424" s="314"/>
      <c r="ET424" s="314"/>
      <c r="EU424" s="314"/>
      <c r="EV424" s="314"/>
      <c r="EW424" s="314"/>
      <c r="EX424" s="314"/>
      <c r="EY424" s="314"/>
      <c r="EZ424" s="314"/>
      <c r="FA424" s="314"/>
      <c r="FB424" s="314"/>
      <c r="FC424" s="314"/>
      <c r="FD424" s="314"/>
      <c r="FE424" s="314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09"/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  <c r="BK425" s="210"/>
      <c r="BL425" s="210"/>
      <c r="BM425" s="210"/>
      <c r="BN425" s="210"/>
      <c r="BO425" s="210"/>
      <c r="BP425" s="210"/>
      <c r="BQ425" s="210"/>
      <c r="BR425" s="210"/>
      <c r="BS425" s="210"/>
      <c r="BT425" s="210"/>
      <c r="BU425" s="210"/>
      <c r="BV425" s="210"/>
      <c r="BW425" s="210"/>
      <c r="BX425" s="210"/>
      <c r="BY425" s="210"/>
      <c r="BZ425" s="210"/>
      <c r="CA425" s="210"/>
      <c r="CB425" s="210"/>
      <c r="CC425" s="324"/>
      <c r="CD425" s="324"/>
      <c r="CE425" s="324"/>
      <c r="CF425" s="324"/>
      <c r="CG425" s="324"/>
      <c r="CH425" s="324"/>
      <c r="CI425" s="324"/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24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328" t="s">
        <v>74</v>
      </c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  <c r="BL429" s="328"/>
      <c r="BM429" s="328"/>
      <c r="BN429" s="328"/>
      <c r="BO429" s="328"/>
      <c r="BP429" s="328"/>
      <c r="BQ429" s="328"/>
      <c r="BR429" s="328"/>
      <c r="BS429" s="328"/>
      <c r="BT429" s="328"/>
      <c r="BU429" s="328"/>
      <c r="BV429" s="328"/>
      <c r="BW429" s="328"/>
      <c r="BX429" s="328"/>
      <c r="BY429" s="328"/>
      <c r="BZ429" s="328"/>
      <c r="CA429" s="328"/>
      <c r="CB429" s="328"/>
      <c r="CC429" s="328"/>
      <c r="CD429" s="328"/>
      <c r="CE429" s="328"/>
      <c r="CF429" s="328"/>
      <c r="CG429" s="328"/>
      <c r="CH429" s="328"/>
      <c r="CI429" s="328"/>
      <c r="CJ429" s="328"/>
      <c r="CK429" s="328"/>
      <c r="CL429" s="328"/>
      <c r="CM429" s="328"/>
      <c r="CN429" s="328"/>
      <c r="CO429" s="328"/>
      <c r="CP429" s="328"/>
      <c r="CQ429" s="328"/>
      <c r="CR429" s="328"/>
      <c r="CS429" s="328"/>
      <c r="CT429" s="328"/>
      <c r="CU429" s="328"/>
      <c r="CV429" s="328"/>
      <c r="CW429" s="328"/>
      <c r="CX429" s="328"/>
      <c r="CY429" s="328"/>
      <c r="CZ429" s="328"/>
      <c r="DA429" s="328"/>
      <c r="DB429" s="328"/>
      <c r="DC429" s="328"/>
      <c r="DD429" s="328"/>
      <c r="DE429" s="328"/>
      <c r="DF429" s="328"/>
      <c r="DG429" s="328"/>
      <c r="DH429" s="328"/>
      <c r="DI429" s="328"/>
      <c r="DJ429" s="328"/>
      <c r="DK429" s="328"/>
      <c r="DL429" s="328"/>
      <c r="DM429" s="328"/>
      <c r="DN429" s="328"/>
      <c r="DO429" s="328"/>
      <c r="DP429" s="328"/>
      <c r="DQ429" s="328"/>
      <c r="DR429" s="328"/>
      <c r="DS429" s="328"/>
      <c r="DT429" s="328"/>
      <c r="DU429" s="328"/>
      <c r="DV429" s="328"/>
      <c r="DW429" s="328"/>
      <c r="DX429" s="328"/>
      <c r="DY429" s="328"/>
      <c r="DZ429" s="328"/>
      <c r="EA429" s="328"/>
      <c r="EB429" s="328"/>
      <c r="EC429" s="328"/>
      <c r="ED429" s="328"/>
      <c r="EE429" s="328"/>
      <c r="EF429" s="328"/>
      <c r="EG429" s="328"/>
      <c r="EH429" s="328"/>
      <c r="EI429" s="328"/>
      <c r="EJ429" s="328"/>
      <c r="EK429" s="328"/>
      <c r="EL429" s="328"/>
      <c r="EM429" s="328"/>
      <c r="EN429" s="328"/>
      <c r="EO429" s="328"/>
      <c r="EP429" s="328"/>
      <c r="EQ429" s="328"/>
      <c r="ER429" s="328"/>
      <c r="ES429" s="328"/>
      <c r="ET429" s="328"/>
      <c r="EU429" s="328"/>
      <c r="EV429" s="328"/>
      <c r="EW429" s="328"/>
      <c r="EX429" s="328"/>
      <c r="EY429" s="328"/>
      <c r="EZ429" s="328"/>
      <c r="FA429" s="328"/>
      <c r="FB429" s="328"/>
      <c r="FC429" s="328"/>
      <c r="FD429" s="328"/>
      <c r="FE429" s="328"/>
      <c r="FF429" s="328"/>
      <c r="FG429" s="328"/>
      <c r="FH429" s="328"/>
      <c r="FI429" s="328"/>
      <c r="FJ429" s="328"/>
      <c r="FK429" s="328"/>
      <c r="FL429" s="328"/>
      <c r="FM429" s="328"/>
      <c r="FN429" s="328"/>
      <c r="FO429" s="328"/>
      <c r="FP429" s="328"/>
      <c r="FQ429" s="328"/>
      <c r="FR429" s="328"/>
      <c r="FS429" s="328"/>
      <c r="FT429" s="328"/>
      <c r="FU429" s="328"/>
      <c r="FV429" s="328"/>
      <c r="FW429" s="328"/>
      <c r="FX429" s="328"/>
      <c r="FY429" s="328"/>
      <c r="FZ429" s="328"/>
      <c r="GA429" s="328"/>
      <c r="GB429" s="328"/>
      <c r="GC429" s="328"/>
      <c r="GD429" s="328"/>
      <c r="GE429" s="328"/>
      <c r="GF429" s="328"/>
      <c r="GG429" s="328"/>
      <c r="GH429" s="328"/>
      <c r="GI429" s="328"/>
      <c r="GJ429" s="328"/>
      <c r="GK429" s="328"/>
      <c r="GL429" s="328"/>
      <c r="GM429" s="328"/>
      <c r="GN429" s="328"/>
      <c r="GO429" s="328"/>
      <c r="GP429" s="328"/>
      <c r="GQ429" s="328"/>
      <c r="GR429" s="328"/>
      <c r="GS429" s="328"/>
      <c r="GT429" s="328"/>
      <c r="GU429" s="328"/>
      <c r="GV429" s="328"/>
      <c r="GW429" s="328"/>
      <c r="GX429" s="328"/>
      <c r="GY429" s="328"/>
      <c r="GZ429" s="328"/>
      <c r="HA429" s="328"/>
      <c r="HB429" s="328"/>
      <c r="HC429" s="328"/>
      <c r="HD429" s="328"/>
      <c r="HE429" s="328"/>
      <c r="HF429" s="328"/>
      <c r="HG429" s="328"/>
      <c r="HH429" s="328"/>
      <c r="HI429" s="328"/>
      <c r="HJ429" s="328"/>
    </row>
    <row r="430" spans="1:218" s="10" customFormat="1" ht="16.5" customHeight="1" x14ac:dyDescent="0.2">
      <c r="A430" s="329" t="s">
        <v>75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  <c r="CF430" s="329"/>
      <c r="CG430" s="329"/>
      <c r="CH430" s="329"/>
      <c r="CI430" s="329"/>
      <c r="CJ430" s="329"/>
      <c r="CK430" s="329"/>
      <c r="CL430" s="329"/>
      <c r="CM430" s="329"/>
      <c r="CN430" s="329"/>
      <c r="CO430" s="329"/>
      <c r="CP430" s="329"/>
      <c r="CQ430" s="329"/>
      <c r="CR430" s="329"/>
      <c r="CS430" s="329"/>
      <c r="CT430" s="329"/>
      <c r="CU430" s="329"/>
      <c r="CV430" s="329"/>
      <c r="CW430" s="329"/>
      <c r="CX430" s="329"/>
      <c r="CY430" s="329"/>
      <c r="CZ430" s="329"/>
      <c r="DA430" s="329"/>
      <c r="DB430" s="329"/>
      <c r="DC430" s="329"/>
      <c r="DD430" s="329"/>
      <c r="DE430" s="329"/>
      <c r="DF430" s="329"/>
      <c r="DG430" s="329"/>
      <c r="DH430" s="329"/>
      <c r="DI430" s="329"/>
      <c r="DJ430" s="329"/>
      <c r="DK430" s="329"/>
      <c r="DL430" s="329"/>
      <c r="DM430" s="329"/>
      <c r="DN430" s="329"/>
      <c r="DO430" s="329"/>
      <c r="DP430" s="329"/>
      <c r="DQ430" s="329"/>
      <c r="DR430" s="329"/>
      <c r="DS430" s="329"/>
      <c r="DT430" s="329"/>
      <c r="DU430" s="329"/>
      <c r="DV430" s="329"/>
      <c r="DW430" s="329"/>
      <c r="DX430" s="329"/>
      <c r="DY430" s="329"/>
      <c r="DZ430" s="329"/>
      <c r="EA430" s="329"/>
      <c r="EB430" s="329"/>
      <c r="EC430" s="329"/>
      <c r="ED430" s="329"/>
      <c r="EE430" s="329"/>
      <c r="EF430" s="329"/>
      <c r="EG430" s="329"/>
      <c r="EH430" s="329"/>
      <c r="EI430" s="329"/>
      <c r="EJ430" s="329"/>
      <c r="EK430" s="329"/>
      <c r="EL430" s="329"/>
      <c r="EM430" s="329"/>
      <c r="EN430" s="329"/>
      <c r="EO430" s="329"/>
      <c r="EP430" s="329"/>
      <c r="EQ430" s="329"/>
      <c r="ER430" s="329"/>
      <c r="ES430" s="329"/>
      <c r="ET430" s="329"/>
      <c r="EU430" s="329"/>
      <c r="EV430" s="329"/>
      <c r="EW430" s="329"/>
      <c r="EX430" s="329"/>
      <c r="EY430" s="329"/>
      <c r="EZ430" s="329"/>
      <c r="FA430" s="329"/>
      <c r="FB430" s="329"/>
      <c r="FC430" s="329"/>
      <c r="FD430" s="329"/>
      <c r="FE430" s="329"/>
      <c r="FF430" s="329"/>
      <c r="FG430" s="329"/>
      <c r="FH430" s="329"/>
      <c r="FI430" s="329"/>
      <c r="FJ430" s="329"/>
      <c r="FK430" s="329"/>
      <c r="FL430" s="329"/>
      <c r="FM430" s="329"/>
      <c r="FN430" s="329"/>
      <c r="FO430" s="329"/>
      <c r="FP430" s="329"/>
      <c r="FQ430" s="329"/>
      <c r="FR430" s="329"/>
      <c r="FS430" s="329"/>
      <c r="FT430" s="329"/>
      <c r="FU430" s="329"/>
      <c r="FV430" s="329"/>
      <c r="FW430" s="329"/>
      <c r="FX430" s="329"/>
      <c r="FY430" s="329"/>
      <c r="FZ430" s="329"/>
      <c r="GA430" s="329"/>
      <c r="GB430" s="329"/>
      <c r="GC430" s="329"/>
      <c r="GD430" s="329"/>
      <c r="GE430" s="329"/>
      <c r="GF430" s="329"/>
      <c r="GG430" s="329"/>
      <c r="GH430" s="329"/>
      <c r="GI430" s="329"/>
      <c r="GJ430" s="329"/>
      <c r="GK430" s="329"/>
      <c r="GL430" s="329"/>
      <c r="GM430" s="329"/>
      <c r="GN430" s="329"/>
      <c r="GO430" s="329"/>
      <c r="GP430" s="329"/>
      <c r="GQ430" s="329"/>
      <c r="GR430" s="329"/>
      <c r="GS430" s="329"/>
      <c r="GT430" s="329"/>
      <c r="GU430" s="329"/>
      <c r="GV430" s="329"/>
      <c r="GW430" s="329"/>
      <c r="GX430" s="329"/>
      <c r="GY430" s="329"/>
      <c r="GZ430" s="329"/>
      <c r="HA430" s="329"/>
      <c r="HB430" s="329"/>
      <c r="HC430" s="329"/>
      <c r="HD430" s="329"/>
      <c r="HE430" s="329"/>
      <c r="HF430" s="329"/>
      <c r="HG430" s="329"/>
      <c r="HH430" s="329"/>
      <c r="HI430" s="329"/>
      <c r="HJ430" s="329"/>
    </row>
    <row r="431" spans="1:218" s="10" customFormat="1" ht="15" customHeight="1" x14ac:dyDescent="0.2">
      <c r="A431" s="329" t="s">
        <v>76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  <c r="AX431" s="329"/>
      <c r="AY431" s="329"/>
      <c r="AZ431" s="329"/>
      <c r="BA431" s="329"/>
      <c r="BB431" s="329"/>
      <c r="BC431" s="329"/>
      <c r="BD431" s="329"/>
      <c r="BE431" s="329"/>
      <c r="BF431" s="329"/>
      <c r="BG431" s="329"/>
      <c r="BH431" s="329"/>
      <c r="BI431" s="329"/>
      <c r="BJ431" s="329"/>
      <c r="BK431" s="329"/>
      <c r="BL431" s="329"/>
      <c r="BM431" s="329"/>
      <c r="BN431" s="329"/>
      <c r="BO431" s="329"/>
      <c r="BP431" s="329"/>
      <c r="BQ431" s="329"/>
      <c r="BR431" s="329"/>
      <c r="BS431" s="329"/>
      <c r="BT431" s="329"/>
      <c r="BU431" s="329"/>
      <c r="BV431" s="329"/>
      <c r="BW431" s="329"/>
      <c r="BX431" s="329"/>
      <c r="BY431" s="329"/>
      <c r="BZ431" s="329"/>
      <c r="CA431" s="329"/>
      <c r="CB431" s="329"/>
      <c r="CC431" s="329"/>
      <c r="CD431" s="329"/>
      <c r="CE431" s="329"/>
      <c r="CF431" s="329"/>
      <c r="CG431" s="329"/>
      <c r="CH431" s="329"/>
      <c r="CI431" s="329"/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32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29"/>
      <c r="FO431" s="329"/>
      <c r="FP431" s="329"/>
      <c r="FQ431" s="329"/>
      <c r="FR431" s="329"/>
      <c r="FS431" s="329"/>
      <c r="FT431" s="329"/>
      <c r="FU431" s="329"/>
      <c r="FV431" s="329"/>
      <c r="FW431" s="329"/>
      <c r="FX431" s="329"/>
      <c r="FY431" s="329"/>
      <c r="FZ431" s="329"/>
      <c r="GA431" s="329"/>
      <c r="GB431" s="329"/>
      <c r="GC431" s="329"/>
      <c r="GD431" s="329"/>
      <c r="GE431" s="329"/>
      <c r="GF431" s="329"/>
      <c r="GG431" s="329"/>
      <c r="GH431" s="329"/>
      <c r="GI431" s="329"/>
      <c r="GJ431" s="329"/>
      <c r="GK431" s="329"/>
      <c r="GL431" s="329"/>
      <c r="GM431" s="329"/>
      <c r="GN431" s="329"/>
      <c r="GO431" s="329"/>
      <c r="GP431" s="329"/>
      <c r="GQ431" s="329"/>
      <c r="GR431" s="329"/>
      <c r="GS431" s="329"/>
      <c r="GT431" s="329"/>
      <c r="GU431" s="329"/>
      <c r="GV431" s="329"/>
      <c r="GW431" s="329"/>
      <c r="GX431" s="329"/>
      <c r="GY431" s="329"/>
      <c r="GZ431" s="329"/>
      <c r="HA431" s="329"/>
      <c r="HB431" s="329"/>
      <c r="HC431" s="329"/>
      <c r="HD431" s="329"/>
      <c r="HE431" s="329"/>
      <c r="HF431" s="329"/>
      <c r="HG431" s="329"/>
      <c r="HH431" s="329"/>
      <c r="HI431" s="329"/>
      <c r="HJ431" s="329"/>
    </row>
    <row r="432" spans="1:218" s="10" customFormat="1" ht="17.25" customHeight="1" x14ac:dyDescent="0.2">
      <c r="A432" s="329" t="s">
        <v>77</v>
      </c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  <c r="AX432" s="329"/>
      <c r="AY432" s="329"/>
      <c r="AZ432" s="329"/>
      <c r="BA432" s="329"/>
      <c r="BB432" s="329"/>
      <c r="BC432" s="329"/>
      <c r="BD432" s="329"/>
      <c r="BE432" s="329"/>
      <c r="BF432" s="329"/>
      <c r="BG432" s="329"/>
      <c r="BH432" s="329"/>
      <c r="BI432" s="329"/>
      <c r="BJ432" s="329"/>
      <c r="BK432" s="329"/>
      <c r="BL432" s="329"/>
      <c r="BM432" s="329"/>
      <c r="BN432" s="329"/>
      <c r="BO432" s="329"/>
      <c r="BP432" s="329"/>
      <c r="BQ432" s="329"/>
      <c r="BR432" s="329"/>
      <c r="BS432" s="329"/>
      <c r="BT432" s="329"/>
      <c r="BU432" s="329"/>
      <c r="BV432" s="329"/>
      <c r="BW432" s="329"/>
      <c r="BX432" s="329"/>
      <c r="BY432" s="329"/>
      <c r="BZ432" s="329"/>
      <c r="CA432" s="329"/>
      <c r="CB432" s="329"/>
      <c r="CC432" s="329"/>
      <c r="CD432" s="329"/>
      <c r="CE432" s="329"/>
      <c r="CF432" s="329"/>
      <c r="CG432" s="329"/>
      <c r="CH432" s="329"/>
      <c r="CI432" s="329"/>
      <c r="CJ432" s="329"/>
      <c r="CK432" s="329"/>
      <c r="CL432" s="329"/>
      <c r="CM432" s="329"/>
      <c r="CN432" s="329"/>
      <c r="CO432" s="329"/>
      <c r="CP432" s="329"/>
      <c r="CQ432" s="329"/>
      <c r="CR432" s="329"/>
      <c r="CS432" s="329"/>
      <c r="CT432" s="329"/>
      <c r="CU432" s="329"/>
      <c r="CV432" s="329"/>
      <c r="CW432" s="329"/>
      <c r="CX432" s="329"/>
      <c r="CY432" s="329"/>
      <c r="CZ432" s="329"/>
      <c r="DA432" s="329"/>
      <c r="DB432" s="329"/>
      <c r="DC432" s="329"/>
      <c r="DD432" s="329"/>
      <c r="DE432" s="329"/>
      <c r="DF432" s="329"/>
      <c r="DG432" s="329"/>
      <c r="DH432" s="329"/>
      <c r="DI432" s="329"/>
      <c r="DJ432" s="329"/>
      <c r="DK432" s="329"/>
      <c r="DL432" s="329"/>
      <c r="DM432" s="329"/>
      <c r="DN432" s="329"/>
      <c r="DO432" s="329"/>
      <c r="DP432" s="329"/>
      <c r="DQ432" s="329"/>
      <c r="DR432" s="329"/>
      <c r="DS432" s="329"/>
      <c r="DT432" s="329"/>
      <c r="DU432" s="329"/>
      <c r="DV432" s="329"/>
      <c r="DW432" s="329"/>
      <c r="DX432" s="329"/>
      <c r="DY432" s="329"/>
      <c r="DZ432" s="329"/>
      <c r="EA432" s="329"/>
      <c r="EB432" s="329"/>
      <c r="EC432" s="329"/>
      <c r="ED432" s="329"/>
      <c r="EE432" s="329"/>
      <c r="EF432" s="329"/>
      <c r="EG432" s="329"/>
      <c r="EH432" s="329"/>
      <c r="EI432" s="329"/>
      <c r="EJ432" s="329"/>
      <c r="EK432" s="329"/>
      <c r="EL432" s="329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29"/>
      <c r="FL432" s="329"/>
      <c r="FM432" s="329"/>
      <c r="FN432" s="329"/>
      <c r="FO432" s="329"/>
      <c r="FP432" s="329"/>
      <c r="FQ432" s="329"/>
      <c r="FR432" s="329"/>
      <c r="FS432" s="329"/>
      <c r="FT432" s="329"/>
      <c r="FU432" s="329"/>
      <c r="FV432" s="329"/>
      <c r="FW432" s="329"/>
      <c r="FX432" s="329"/>
      <c r="FY432" s="329"/>
      <c r="FZ432" s="329"/>
      <c r="GA432" s="329"/>
      <c r="GB432" s="329"/>
      <c r="GC432" s="329"/>
      <c r="GD432" s="329"/>
      <c r="GE432" s="329"/>
      <c r="GF432" s="329"/>
      <c r="GG432" s="329"/>
      <c r="GH432" s="329"/>
      <c r="GI432" s="329"/>
      <c r="GJ432" s="329"/>
      <c r="GK432" s="329"/>
      <c r="GL432" s="329"/>
      <c r="GM432" s="329"/>
      <c r="GN432" s="329"/>
      <c r="GO432" s="329"/>
      <c r="GP432" s="329"/>
      <c r="GQ432" s="329"/>
      <c r="GR432" s="329"/>
      <c r="GS432" s="329"/>
      <c r="GT432" s="329"/>
      <c r="GU432" s="329"/>
      <c r="GV432" s="329"/>
      <c r="GW432" s="329"/>
      <c r="GX432" s="329"/>
      <c r="GY432" s="329"/>
      <c r="GZ432" s="329"/>
      <c r="HA432" s="329"/>
      <c r="HB432" s="329"/>
      <c r="HC432" s="329"/>
      <c r="HD432" s="329"/>
      <c r="HE432" s="329"/>
      <c r="HF432" s="329"/>
      <c r="HG432" s="329"/>
      <c r="HH432" s="329"/>
      <c r="HI432" s="329"/>
      <c r="HJ432" s="329"/>
    </row>
    <row r="433" spans="1:433" s="10" customFormat="1" ht="22.5" customHeight="1" x14ac:dyDescent="0.2">
      <c r="A433" s="405" t="s">
        <v>190</v>
      </c>
      <c r="B433" s="405"/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  <c r="O433" s="405"/>
      <c r="P433" s="405"/>
      <c r="Q433" s="405"/>
      <c r="R433" s="405"/>
      <c r="S433" s="405"/>
      <c r="T433" s="405"/>
      <c r="U433" s="405"/>
      <c r="V433" s="405"/>
      <c r="W433" s="405"/>
      <c r="X433" s="405"/>
      <c r="Y433" s="405"/>
      <c r="Z433" s="405"/>
      <c r="AA433" s="405"/>
      <c r="AB433" s="405"/>
      <c r="AC433" s="405"/>
      <c r="AD433" s="405"/>
      <c r="AE433" s="405"/>
      <c r="AF433" s="405"/>
      <c r="AG433" s="405"/>
      <c r="AH433" s="405"/>
      <c r="AI433" s="405"/>
      <c r="AJ433" s="405"/>
      <c r="AK433" s="405"/>
      <c r="AL433" s="405"/>
      <c r="AM433" s="405"/>
      <c r="AN433" s="405"/>
      <c r="AO433" s="405"/>
      <c r="AP433" s="405"/>
      <c r="AQ433" s="405"/>
      <c r="AR433" s="405"/>
      <c r="AS433" s="405"/>
      <c r="AT433" s="405"/>
      <c r="AU433" s="405"/>
      <c r="AV433" s="405"/>
      <c r="AW433" s="405"/>
      <c r="AX433" s="405"/>
      <c r="AY433" s="405"/>
      <c r="AZ433" s="405"/>
      <c r="BA433" s="405"/>
      <c r="BB433" s="405"/>
      <c r="BC433" s="405"/>
      <c r="BD433" s="405"/>
      <c r="BE433" s="405"/>
      <c r="BF433" s="405"/>
      <c r="BG433" s="405"/>
      <c r="BH433" s="405"/>
      <c r="BI433" s="405"/>
      <c r="BJ433" s="405"/>
      <c r="BK433" s="405"/>
      <c r="BL433" s="405"/>
      <c r="BM433" s="405"/>
      <c r="BN433" s="405"/>
      <c r="BO433" s="405"/>
      <c r="BP433" s="405"/>
      <c r="BQ433" s="405"/>
      <c r="BR433" s="405"/>
      <c r="BS433" s="405"/>
      <c r="BT433" s="405"/>
      <c r="BU433" s="405"/>
      <c r="BV433" s="405"/>
      <c r="BW433" s="405"/>
      <c r="BX433" s="405"/>
      <c r="BY433" s="405"/>
      <c r="BZ433" s="405"/>
      <c r="CA433" s="405"/>
      <c r="CB433" s="405"/>
      <c r="CC433" s="405"/>
      <c r="CD433" s="405"/>
      <c r="CE433" s="405"/>
      <c r="CF433" s="405"/>
      <c r="CG433" s="405"/>
      <c r="CH433" s="405"/>
      <c r="CI433" s="405"/>
      <c r="CJ433" s="405"/>
      <c r="CK433" s="405"/>
      <c r="CL433" s="405"/>
      <c r="CM433" s="405"/>
      <c r="CN433" s="405"/>
      <c r="CO433" s="405"/>
      <c r="CP433" s="405"/>
      <c r="CQ433" s="405"/>
      <c r="CR433" s="405"/>
      <c r="CS433" s="405"/>
      <c r="CT433" s="405"/>
      <c r="CU433" s="405"/>
      <c r="CV433" s="405"/>
      <c r="CW433" s="405"/>
      <c r="CX433" s="405"/>
      <c r="CY433" s="405"/>
      <c r="CZ433" s="405"/>
      <c r="DA433" s="405"/>
      <c r="DB433" s="405"/>
      <c r="DC433" s="405"/>
      <c r="DD433" s="405"/>
      <c r="DE433" s="405"/>
      <c r="DF433" s="405"/>
      <c r="DG433" s="405"/>
      <c r="DH433" s="405"/>
      <c r="DI433" s="405"/>
      <c r="DJ433" s="405"/>
      <c r="DK433" s="405"/>
      <c r="DL433" s="405"/>
      <c r="DM433" s="405"/>
      <c r="DN433" s="405"/>
      <c r="DO433" s="405"/>
      <c r="DP433" s="405"/>
      <c r="DQ433" s="405"/>
      <c r="DR433" s="405"/>
      <c r="DS433" s="405"/>
      <c r="DT433" s="405"/>
      <c r="DU433" s="405"/>
      <c r="DV433" s="405"/>
      <c r="DW433" s="405"/>
      <c r="DX433" s="405"/>
      <c r="DY433" s="405"/>
      <c r="DZ433" s="405"/>
      <c r="EA433" s="405"/>
      <c r="EB433" s="405"/>
      <c r="EC433" s="405"/>
      <c r="ED433" s="405"/>
      <c r="EE433" s="405"/>
      <c r="EF433" s="405"/>
      <c r="EG433" s="405"/>
      <c r="EH433" s="405"/>
      <c r="EI433" s="405"/>
      <c r="EJ433" s="405"/>
      <c r="EK433" s="405"/>
      <c r="EL433" s="405"/>
      <c r="EM433" s="405"/>
      <c r="EN433" s="405"/>
      <c r="EO433" s="405"/>
      <c r="EP433" s="405"/>
      <c r="EQ433" s="405"/>
      <c r="ER433" s="405"/>
      <c r="ES433" s="405"/>
      <c r="ET433" s="405"/>
      <c r="EU433" s="405"/>
      <c r="EV433" s="405"/>
      <c r="EW433" s="405"/>
      <c r="EX433" s="405"/>
      <c r="EY433" s="405"/>
      <c r="EZ433" s="405"/>
      <c r="FA433" s="405"/>
      <c r="FB433" s="405"/>
      <c r="FC433" s="405"/>
      <c r="FD433" s="405"/>
      <c r="FE433" s="405"/>
      <c r="FF433" s="405"/>
      <c r="FG433" s="405"/>
      <c r="FH433" s="405"/>
      <c r="FI433" s="405"/>
      <c r="FJ433" s="405"/>
      <c r="FK433" s="405"/>
      <c r="FL433" s="405"/>
      <c r="FM433" s="405"/>
      <c r="FN433" s="405"/>
      <c r="FO433" s="405"/>
      <c r="FP433" s="405"/>
      <c r="FQ433" s="405"/>
      <c r="FR433" s="405"/>
      <c r="FS433" s="405"/>
      <c r="FT433" s="405"/>
      <c r="FU433" s="405"/>
      <c r="FV433" s="405"/>
      <c r="FW433" s="405"/>
      <c r="FX433" s="405"/>
      <c r="FY433" s="405"/>
      <c r="FZ433" s="405"/>
      <c r="GA433" s="405"/>
      <c r="GB433" s="405"/>
      <c r="GC433" s="405"/>
      <c r="GD433" s="405"/>
      <c r="GE433" s="405"/>
      <c r="GF433" s="405"/>
      <c r="GG433" s="405"/>
      <c r="GH433" s="405"/>
      <c r="GI433" s="405"/>
      <c r="GJ433" s="405"/>
      <c r="GK433" s="405"/>
      <c r="GL433" s="405"/>
      <c r="GM433" s="405"/>
      <c r="GN433" s="405"/>
      <c r="GO433" s="405"/>
      <c r="GP433" s="405"/>
      <c r="GQ433" s="405"/>
      <c r="GR433" s="405"/>
      <c r="GS433" s="405"/>
      <c r="GT433" s="405"/>
      <c r="GU433" s="405"/>
      <c r="GV433" s="405"/>
      <c r="GW433" s="405"/>
      <c r="GX433" s="405"/>
      <c r="GY433" s="405"/>
      <c r="GZ433" s="405"/>
      <c r="HA433" s="405"/>
      <c r="HB433" s="405"/>
      <c r="HC433" s="405"/>
      <c r="HD433" s="405"/>
      <c r="HE433" s="405"/>
      <c r="HF433" s="405"/>
      <c r="HG433" s="405"/>
      <c r="HH433" s="405"/>
      <c r="HI433" s="405"/>
      <c r="HJ433" s="405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05" t="s">
        <v>193</v>
      </c>
      <c r="B434" s="405"/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405"/>
      <c r="S434" s="405"/>
      <c r="T434" s="405"/>
      <c r="U434" s="405"/>
      <c r="V434" s="405"/>
      <c r="W434" s="405"/>
      <c r="X434" s="405"/>
      <c r="Y434" s="405"/>
      <c r="Z434" s="405"/>
      <c r="AA434" s="405"/>
      <c r="AB434" s="405"/>
      <c r="AC434" s="405"/>
      <c r="AD434" s="405"/>
      <c r="AE434" s="405"/>
      <c r="AF434" s="405"/>
      <c r="AG434" s="405"/>
      <c r="AH434" s="405"/>
      <c r="AI434" s="405"/>
      <c r="AJ434" s="405"/>
      <c r="AK434" s="405"/>
      <c r="AL434" s="405"/>
      <c r="AM434" s="405"/>
      <c r="AN434" s="405"/>
      <c r="AO434" s="405"/>
      <c r="AP434" s="405"/>
      <c r="AQ434" s="405"/>
      <c r="AR434" s="405"/>
      <c r="AS434" s="405"/>
      <c r="AT434" s="405"/>
      <c r="AU434" s="405"/>
      <c r="AV434" s="405"/>
      <c r="AW434" s="405"/>
      <c r="AX434" s="405"/>
      <c r="AY434" s="405"/>
      <c r="AZ434" s="405"/>
      <c r="BA434" s="405"/>
      <c r="BB434" s="405"/>
      <c r="BC434" s="405"/>
      <c r="BD434" s="405"/>
      <c r="BE434" s="405"/>
      <c r="BF434" s="405"/>
      <c r="BG434" s="405"/>
      <c r="BH434" s="405"/>
      <c r="BI434" s="405"/>
      <c r="BJ434" s="405"/>
      <c r="BK434" s="405"/>
      <c r="BL434" s="405"/>
      <c r="BM434" s="405"/>
      <c r="BN434" s="405"/>
      <c r="BO434" s="405"/>
      <c r="BP434" s="405"/>
      <c r="BQ434" s="405"/>
      <c r="BR434" s="405"/>
      <c r="BS434" s="405"/>
      <c r="BT434" s="405"/>
      <c r="BU434" s="405"/>
      <c r="BV434" s="405"/>
      <c r="BW434" s="405"/>
      <c r="BX434" s="405"/>
      <c r="BY434" s="405"/>
      <c r="BZ434" s="405"/>
      <c r="CA434" s="405"/>
      <c r="CB434" s="405"/>
      <c r="CC434" s="405"/>
      <c r="CD434" s="405"/>
      <c r="CE434" s="405"/>
      <c r="CF434" s="405"/>
      <c r="CG434" s="405"/>
      <c r="CH434" s="405"/>
      <c r="CI434" s="405"/>
      <c r="CJ434" s="405"/>
      <c r="CK434" s="405"/>
      <c r="CL434" s="405"/>
      <c r="CM434" s="405"/>
      <c r="CN434" s="405"/>
      <c r="CO434" s="405"/>
      <c r="CP434" s="405"/>
      <c r="CQ434" s="405"/>
      <c r="CR434" s="405"/>
      <c r="CS434" s="405"/>
      <c r="CT434" s="405"/>
      <c r="CU434" s="405"/>
      <c r="CV434" s="405"/>
      <c r="CW434" s="405"/>
      <c r="CX434" s="405"/>
      <c r="CY434" s="405"/>
      <c r="CZ434" s="405"/>
      <c r="DA434" s="405"/>
      <c r="DB434" s="405"/>
      <c r="DC434" s="405"/>
      <c r="DD434" s="405"/>
      <c r="DE434" s="405"/>
      <c r="DF434" s="405"/>
      <c r="DG434" s="405"/>
      <c r="DH434" s="405"/>
      <c r="DI434" s="405"/>
      <c r="DJ434" s="405"/>
      <c r="DK434" s="405"/>
      <c r="DL434" s="405"/>
      <c r="DM434" s="405"/>
      <c r="DN434" s="405"/>
      <c r="DO434" s="405"/>
      <c r="DP434" s="405"/>
      <c r="DQ434" s="405"/>
      <c r="DR434" s="405"/>
      <c r="DS434" s="405"/>
      <c r="DT434" s="405"/>
      <c r="DU434" s="405"/>
      <c r="DV434" s="405"/>
      <c r="DW434" s="405"/>
      <c r="DX434" s="405"/>
      <c r="DY434" s="405"/>
      <c r="DZ434" s="405"/>
      <c r="EA434" s="405"/>
      <c r="EB434" s="405"/>
      <c r="EC434" s="405"/>
      <c r="ED434" s="405"/>
      <c r="EE434" s="405"/>
      <c r="EF434" s="405"/>
      <c r="EG434" s="405"/>
      <c r="EH434" s="405"/>
      <c r="EI434" s="405"/>
      <c r="EJ434" s="405"/>
      <c r="EK434" s="405"/>
      <c r="EL434" s="405"/>
      <c r="EM434" s="405"/>
      <c r="EN434" s="405"/>
      <c r="EO434" s="405"/>
      <c r="EP434" s="405"/>
      <c r="EQ434" s="405"/>
      <c r="ER434" s="405"/>
      <c r="ES434" s="405"/>
      <c r="ET434" s="405"/>
      <c r="EU434" s="405"/>
      <c r="EV434" s="405"/>
      <c r="EW434" s="405"/>
      <c r="EX434" s="405"/>
      <c r="EY434" s="405"/>
      <c r="EZ434" s="405"/>
      <c r="FA434" s="405"/>
      <c r="FB434" s="405"/>
      <c r="FC434" s="405"/>
      <c r="FD434" s="405"/>
      <c r="FE434" s="405"/>
      <c r="FF434" s="405"/>
      <c r="FG434" s="405"/>
      <c r="FH434" s="405"/>
      <c r="FI434" s="405"/>
      <c r="FJ434" s="405"/>
      <c r="FK434" s="405"/>
      <c r="FL434" s="405"/>
      <c r="FM434" s="405"/>
      <c r="FN434" s="405"/>
      <c r="FO434" s="405"/>
      <c r="FP434" s="405"/>
      <c r="FQ434" s="405"/>
      <c r="FR434" s="405"/>
      <c r="FS434" s="405"/>
      <c r="FT434" s="405"/>
      <c r="FU434" s="405"/>
      <c r="FV434" s="405"/>
      <c r="FW434" s="405"/>
      <c r="FX434" s="405"/>
      <c r="FY434" s="405"/>
      <c r="FZ434" s="405"/>
      <c r="GA434" s="405"/>
      <c r="GB434" s="405"/>
      <c r="GC434" s="405"/>
      <c r="GD434" s="405"/>
      <c r="GE434" s="405"/>
      <c r="GF434" s="405"/>
      <c r="GG434" s="405"/>
      <c r="GH434" s="405"/>
      <c r="GI434" s="405"/>
      <c r="GJ434" s="405"/>
      <c r="GK434" s="405"/>
      <c r="GL434" s="405"/>
      <c r="GM434" s="405"/>
      <c r="GN434" s="405"/>
      <c r="GO434" s="405"/>
      <c r="GP434" s="405"/>
      <c r="GQ434" s="405"/>
      <c r="GR434" s="405"/>
      <c r="GS434" s="405"/>
      <c r="GT434" s="405"/>
      <c r="GU434" s="405"/>
      <c r="GV434" s="405"/>
      <c r="GW434" s="405"/>
      <c r="GX434" s="405"/>
      <c r="GY434" s="405"/>
      <c r="GZ434" s="405"/>
      <c r="HA434" s="405"/>
      <c r="HB434" s="405"/>
      <c r="HC434" s="405"/>
      <c r="HD434" s="405"/>
      <c r="HE434" s="405"/>
      <c r="HF434" s="405"/>
      <c r="HG434" s="405"/>
      <c r="HH434" s="405"/>
      <c r="HI434" s="405"/>
      <c r="HJ434" s="405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328" t="s">
        <v>137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  <c r="BL435" s="328"/>
      <c r="BM435" s="328"/>
      <c r="BN435" s="328"/>
      <c r="BO435" s="328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8"/>
      <c r="CG435" s="328"/>
      <c r="CH435" s="328"/>
      <c r="CI435" s="328"/>
      <c r="CJ435" s="328"/>
      <c r="CK435" s="328"/>
      <c r="CL435" s="328"/>
      <c r="CM435" s="328"/>
      <c r="CN435" s="328"/>
      <c r="CO435" s="328"/>
      <c r="CP435" s="328"/>
      <c r="CQ435" s="328"/>
      <c r="CR435" s="328"/>
      <c r="CS435" s="328"/>
      <c r="CT435" s="328"/>
      <c r="CU435" s="328"/>
      <c r="CV435" s="328"/>
      <c r="CW435" s="328"/>
      <c r="CX435" s="328"/>
      <c r="CY435" s="328"/>
      <c r="CZ435" s="328"/>
      <c r="DA435" s="328"/>
      <c r="DB435" s="328"/>
      <c r="DC435" s="328"/>
      <c r="DD435" s="328"/>
      <c r="DE435" s="328"/>
      <c r="DF435" s="328"/>
      <c r="DG435" s="328"/>
      <c r="DH435" s="328"/>
      <c r="DI435" s="328"/>
      <c r="DJ435" s="328"/>
      <c r="DK435" s="328"/>
      <c r="DL435" s="328"/>
      <c r="DM435" s="328"/>
      <c r="DN435" s="328"/>
      <c r="DO435" s="328"/>
      <c r="DP435" s="328"/>
      <c r="DQ435" s="328"/>
      <c r="DR435" s="328"/>
      <c r="DS435" s="328"/>
      <c r="DT435" s="328"/>
      <c r="DU435" s="328"/>
      <c r="DV435" s="328"/>
      <c r="DW435" s="328"/>
      <c r="DX435" s="328"/>
      <c r="DY435" s="328"/>
      <c r="DZ435" s="328"/>
      <c r="EA435" s="328"/>
      <c r="EB435" s="328"/>
      <c r="EC435" s="328"/>
      <c r="ED435" s="32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28"/>
      <c r="FK435" s="328"/>
      <c r="FL435" s="328"/>
      <c r="FM435" s="328"/>
      <c r="FN435" s="328"/>
      <c r="FO435" s="328"/>
      <c r="FP435" s="328"/>
      <c r="FQ435" s="328"/>
      <c r="FR435" s="328"/>
      <c r="FS435" s="328"/>
      <c r="FT435" s="328"/>
      <c r="FU435" s="328"/>
      <c r="FV435" s="328"/>
      <c r="FW435" s="328"/>
      <c r="FX435" s="328"/>
      <c r="FY435" s="328"/>
      <c r="FZ435" s="328"/>
      <c r="GA435" s="328"/>
      <c r="GB435" s="328"/>
      <c r="GC435" s="328"/>
      <c r="GD435" s="328"/>
      <c r="GE435" s="328"/>
      <c r="GF435" s="328"/>
      <c r="GG435" s="328"/>
      <c r="GH435" s="328"/>
      <c r="GI435" s="328"/>
      <c r="GJ435" s="328"/>
      <c r="GK435" s="328"/>
      <c r="GL435" s="328"/>
      <c r="GM435" s="328"/>
      <c r="GN435" s="328"/>
      <c r="GO435" s="328"/>
      <c r="GP435" s="328"/>
      <c r="GQ435" s="328"/>
      <c r="GR435" s="328"/>
      <c r="GS435" s="328"/>
      <c r="GT435" s="328"/>
      <c r="GU435" s="328"/>
      <c r="GV435" s="328"/>
      <c r="GW435" s="328"/>
      <c r="GX435" s="328"/>
      <c r="GY435" s="328"/>
      <c r="GZ435" s="328"/>
      <c r="HA435" s="328"/>
      <c r="HB435" s="328"/>
      <c r="HC435" s="328"/>
      <c r="HD435" s="328"/>
      <c r="HE435" s="328"/>
      <c r="HF435" s="328"/>
      <c r="HG435" s="328"/>
      <c r="HH435" s="328"/>
      <c r="HI435" s="328"/>
      <c r="HJ435" s="328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309" t="s">
        <v>79</v>
      </c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 t="s">
        <v>80</v>
      </c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209" t="s">
        <v>81</v>
      </c>
      <c r="GV437" s="209"/>
      <c r="GW437" s="209"/>
      <c r="GX437" s="209"/>
      <c r="GY437" s="209"/>
      <c r="GZ437" s="209"/>
      <c r="HA437" s="209"/>
      <c r="HB437" s="209"/>
      <c r="HC437" s="209"/>
      <c r="HD437" s="209"/>
      <c r="HE437" s="209"/>
      <c r="HF437" s="209"/>
      <c r="HG437" s="209"/>
      <c r="HH437" s="209"/>
      <c r="HI437" s="209"/>
      <c r="HJ437" s="209"/>
    </row>
    <row r="438" spans="1:433" s="10" customFormat="1" ht="12.75" customHeight="1" x14ac:dyDescent="0.2">
      <c r="A438" s="314">
        <v>1</v>
      </c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09">
        <v>2</v>
      </c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259">
        <v>3</v>
      </c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259"/>
      <c r="HI438" s="259"/>
      <c r="HJ438" s="259"/>
    </row>
    <row r="439" spans="1:433" s="22" customFormat="1" ht="24.75" customHeight="1" x14ac:dyDescent="0.25">
      <c r="A439" s="321" t="s">
        <v>138</v>
      </c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  <c r="Y439" s="321"/>
      <c r="Z439" s="321"/>
      <c r="AA439" s="321"/>
      <c r="AB439" s="321"/>
      <c r="AC439" s="321"/>
      <c r="AD439" s="321"/>
      <c r="AE439" s="321"/>
      <c r="AF439" s="321"/>
      <c r="AG439" s="321"/>
      <c r="AH439" s="321"/>
      <c r="AI439" s="321"/>
      <c r="AJ439" s="321"/>
      <c r="AK439" s="321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2" t="s">
        <v>189</v>
      </c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  <c r="CC439" s="322"/>
      <c r="CD439" s="322"/>
      <c r="CE439" s="322"/>
      <c r="CF439" s="322"/>
      <c r="CG439" s="322"/>
      <c r="CH439" s="322"/>
      <c r="CI439" s="322"/>
      <c r="CJ439" s="322"/>
      <c r="CK439" s="322"/>
      <c r="CL439" s="322"/>
      <c r="CM439" s="322"/>
      <c r="CN439" s="322"/>
      <c r="CO439" s="322"/>
      <c r="CP439" s="322"/>
      <c r="CQ439" s="322"/>
      <c r="CR439" s="322"/>
      <c r="CS439" s="322"/>
      <c r="CT439" s="322"/>
      <c r="CU439" s="322"/>
      <c r="CV439" s="322"/>
      <c r="CW439" s="322"/>
      <c r="CX439" s="322"/>
      <c r="CY439" s="322"/>
      <c r="CZ439" s="322"/>
      <c r="DA439" s="322"/>
      <c r="DB439" s="322"/>
      <c r="DC439" s="322"/>
      <c r="DD439" s="322"/>
      <c r="DE439" s="322"/>
      <c r="DF439" s="322"/>
      <c r="DG439" s="322"/>
      <c r="DH439" s="322"/>
      <c r="DI439" s="322"/>
      <c r="DJ439" s="322"/>
      <c r="DK439" s="322"/>
      <c r="DL439" s="322"/>
      <c r="DM439" s="322"/>
      <c r="DN439" s="322"/>
      <c r="DO439" s="322"/>
      <c r="DP439" s="322"/>
      <c r="DQ439" s="322"/>
      <c r="DR439" s="322"/>
      <c r="DS439" s="322"/>
      <c r="DT439" s="322"/>
      <c r="DU439" s="322"/>
      <c r="DV439" s="322"/>
      <c r="DW439" s="322"/>
      <c r="DX439" s="322"/>
      <c r="DY439" s="322"/>
      <c r="DZ439" s="322"/>
      <c r="EA439" s="322"/>
      <c r="EB439" s="322"/>
      <c r="EC439" s="322"/>
      <c r="ED439" s="322"/>
      <c r="EE439" s="322"/>
      <c r="EF439" s="322"/>
      <c r="EG439" s="322"/>
      <c r="EH439" s="322"/>
      <c r="EI439" s="322"/>
      <c r="EJ439" s="322"/>
      <c r="EK439" s="322"/>
      <c r="EL439" s="322"/>
      <c r="EM439" s="322"/>
      <c r="EN439" s="322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322"/>
      <c r="FO439" s="322"/>
      <c r="FP439" s="322"/>
      <c r="FQ439" s="322"/>
      <c r="FR439" s="322"/>
      <c r="FS439" s="322"/>
      <c r="FT439" s="322"/>
      <c r="FU439" s="322"/>
      <c r="FV439" s="322"/>
      <c r="FW439" s="322"/>
      <c r="FX439" s="322"/>
      <c r="FY439" s="322"/>
      <c r="FZ439" s="322"/>
      <c r="GA439" s="322"/>
      <c r="GB439" s="322"/>
      <c r="GC439" s="322"/>
      <c r="GD439" s="322"/>
      <c r="GE439" s="322"/>
      <c r="GF439" s="322"/>
      <c r="GG439" s="322"/>
      <c r="GH439" s="322"/>
      <c r="GI439" s="322"/>
      <c r="GJ439" s="322"/>
      <c r="GK439" s="322"/>
      <c r="GL439" s="322"/>
      <c r="GM439" s="322"/>
      <c r="GN439" s="322"/>
      <c r="GO439" s="322"/>
      <c r="GP439" s="322"/>
      <c r="GQ439" s="322"/>
      <c r="GR439" s="322"/>
      <c r="GS439" s="322"/>
      <c r="GT439" s="322"/>
      <c r="GU439" s="323"/>
      <c r="GV439" s="323"/>
      <c r="GW439" s="323"/>
      <c r="GX439" s="323"/>
      <c r="GY439" s="323"/>
      <c r="GZ439" s="323"/>
      <c r="HA439" s="323"/>
      <c r="HB439" s="323"/>
      <c r="HC439" s="323"/>
      <c r="HD439" s="323"/>
      <c r="HE439" s="323"/>
      <c r="HF439" s="323"/>
      <c r="HG439" s="323"/>
      <c r="HH439" s="323"/>
      <c r="HI439" s="323"/>
      <c r="HJ439" s="323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66" t="s">
        <v>92</v>
      </c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  <c r="BI441" s="366"/>
      <c r="BJ441" s="366"/>
      <c r="BK441" s="366"/>
      <c r="BL441" s="366"/>
      <c r="BM441" s="366"/>
      <c r="BN441" s="366"/>
      <c r="BO441" s="366"/>
      <c r="BP441" s="366"/>
      <c r="BQ441" s="366"/>
      <c r="BR441" s="366"/>
      <c r="BS441" s="366"/>
      <c r="BT441" s="366"/>
      <c r="BU441" s="366"/>
      <c r="BV441" s="366"/>
      <c r="BW441" s="366"/>
      <c r="BX441" s="366"/>
      <c r="BY441" s="366"/>
      <c r="BZ441" s="366"/>
      <c r="CA441" s="366"/>
      <c r="CB441" s="366"/>
      <c r="CC441" s="366"/>
      <c r="CD441" s="366"/>
      <c r="CE441" s="366"/>
      <c r="CF441" s="366"/>
      <c r="CG441" s="366"/>
      <c r="CH441" s="366"/>
      <c r="CI441" s="366"/>
      <c r="CJ441" s="366"/>
      <c r="CK441" s="366"/>
      <c r="CL441" s="366"/>
      <c r="CM441" s="366"/>
      <c r="CN441" s="366"/>
      <c r="CO441" s="366"/>
      <c r="CP441" s="366"/>
      <c r="CQ441" s="366"/>
      <c r="CR441" s="366"/>
      <c r="CS441" s="366"/>
      <c r="CT441" s="366"/>
      <c r="CU441" s="366"/>
      <c r="CV441" s="366"/>
      <c r="CW441" s="366"/>
      <c r="CX441" s="366"/>
      <c r="CY441" s="366"/>
      <c r="CZ441" s="366"/>
      <c r="DA441" s="366"/>
      <c r="DB441" s="366"/>
      <c r="DC441" s="366"/>
      <c r="DD441" s="366"/>
      <c r="DE441" s="366"/>
      <c r="DF441" s="366"/>
      <c r="DG441" s="366"/>
      <c r="DH441" s="366"/>
      <c r="DI441" s="366"/>
      <c r="DJ441" s="366"/>
      <c r="DK441" s="366"/>
      <c r="DL441" s="366"/>
      <c r="DM441" s="366"/>
      <c r="DN441" s="366"/>
      <c r="DO441" s="366"/>
      <c r="DP441" s="366"/>
      <c r="DQ441" s="366"/>
      <c r="DR441" s="366"/>
      <c r="DS441" s="366"/>
      <c r="DT441" s="366"/>
      <c r="DU441" s="366"/>
      <c r="DV441" s="366"/>
      <c r="DW441" s="366"/>
      <c r="DX441" s="366"/>
      <c r="DY441" s="366"/>
      <c r="DZ441" s="366"/>
      <c r="EA441" s="366"/>
      <c r="EB441" s="366"/>
      <c r="EC441" s="366"/>
      <c r="ED441" s="366"/>
      <c r="EE441" s="366"/>
      <c r="EF441" s="366"/>
      <c r="EG441" s="366"/>
      <c r="EH441" s="366"/>
      <c r="EI441" s="366"/>
      <c r="EJ441" s="366"/>
      <c r="EK441" s="366"/>
      <c r="EL441" s="366"/>
      <c r="EM441" s="366"/>
      <c r="EN441" s="366"/>
      <c r="EO441" s="366"/>
      <c r="EP441" s="366"/>
      <c r="EQ441" s="366"/>
      <c r="ER441" s="366"/>
      <c r="ES441" s="366"/>
      <c r="ET441" s="366"/>
      <c r="EU441" s="366"/>
      <c r="EV441" s="366"/>
      <c r="EW441" s="366"/>
      <c r="EX441" s="366"/>
      <c r="EY441" s="366"/>
      <c r="EZ441" s="366"/>
      <c r="FA441" s="366"/>
      <c r="FB441" s="366"/>
      <c r="FC441" s="366"/>
      <c r="FD441" s="366"/>
      <c r="FE441" s="366"/>
      <c r="FF441" s="366"/>
      <c r="FG441" s="366"/>
      <c r="FH441" s="366"/>
      <c r="FI441" s="366"/>
      <c r="FJ441" s="366"/>
      <c r="FK441" s="366"/>
      <c r="FL441" s="366"/>
      <c r="FM441" s="366"/>
      <c r="FN441" s="366"/>
      <c r="FO441" s="366"/>
      <c r="FP441" s="366"/>
      <c r="FQ441" s="366"/>
      <c r="FR441" s="366"/>
      <c r="FS441" s="366"/>
      <c r="FT441" s="366"/>
      <c r="FU441" s="366"/>
      <c r="FV441" s="366"/>
      <c r="FW441" s="366"/>
      <c r="FX441" s="366"/>
      <c r="FY441" s="366"/>
      <c r="FZ441" s="366"/>
      <c r="GA441" s="366"/>
      <c r="GB441" s="366"/>
      <c r="GC441" s="366"/>
      <c r="GD441" s="366"/>
      <c r="GE441" s="366"/>
      <c r="GF441" s="366"/>
      <c r="GG441" s="366"/>
      <c r="GH441" s="366"/>
      <c r="GI441" s="366"/>
      <c r="GJ441" s="366"/>
      <c r="GK441" s="366"/>
      <c r="GL441" s="366"/>
      <c r="GM441" s="366"/>
      <c r="GN441" s="366"/>
      <c r="GO441" s="366"/>
      <c r="GP441" s="366"/>
      <c r="GQ441" s="366"/>
      <c r="GR441" s="366"/>
      <c r="GS441" s="366"/>
      <c r="GT441" s="366"/>
      <c r="GU441" s="366"/>
      <c r="GV441" s="366"/>
      <c r="GW441" s="366"/>
      <c r="GX441" s="366"/>
      <c r="GY441" s="366"/>
      <c r="GZ441" s="366"/>
      <c r="HA441" s="366"/>
      <c r="HB441" s="366"/>
      <c r="HC441" s="366"/>
      <c r="HD441" s="366"/>
      <c r="HE441" s="366"/>
      <c r="HF441" s="366"/>
      <c r="HG441" s="366"/>
      <c r="HH441" s="366"/>
      <c r="HI441" s="366"/>
      <c r="HJ441" s="366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55" t="s">
        <v>24</v>
      </c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6" t="s">
        <v>93</v>
      </c>
      <c r="AX443" s="356"/>
      <c r="AY443" s="356"/>
      <c r="AZ443" s="356"/>
      <c r="BA443" s="356"/>
      <c r="BB443" s="356"/>
      <c r="BC443" s="356"/>
      <c r="BD443" s="356"/>
      <c r="BE443" s="356"/>
      <c r="BF443" s="356"/>
      <c r="BG443" s="356"/>
      <c r="BH443" s="356"/>
      <c r="BI443" s="356"/>
      <c r="BJ443" s="356"/>
      <c r="BK443" s="356"/>
      <c r="BL443" s="356"/>
      <c r="BM443" s="356"/>
      <c r="BN443" s="356"/>
      <c r="BO443" s="356"/>
      <c r="BP443" s="356"/>
      <c r="BQ443" s="356"/>
      <c r="BR443" s="356"/>
      <c r="BS443" s="356"/>
      <c r="BT443" s="356"/>
      <c r="BU443" s="356"/>
      <c r="BV443" s="356"/>
      <c r="BW443" s="356"/>
      <c r="BX443" s="356"/>
      <c r="BY443" s="356"/>
      <c r="BZ443" s="356"/>
      <c r="CA443" s="356"/>
      <c r="CB443" s="356"/>
      <c r="CC443" s="356"/>
      <c r="CD443" s="356"/>
      <c r="CE443" s="356"/>
      <c r="CF443" s="356"/>
      <c r="CG443" s="356"/>
      <c r="CH443" s="356"/>
      <c r="CI443" s="356"/>
      <c r="CJ443" s="356"/>
      <c r="CK443" s="356"/>
      <c r="CL443" s="356"/>
      <c r="CM443" s="356"/>
      <c r="CN443" s="356"/>
      <c r="CO443" s="356"/>
      <c r="CP443" s="356"/>
      <c r="CQ443" s="356"/>
      <c r="CR443" s="356"/>
      <c r="CS443" s="356"/>
      <c r="CT443" s="356"/>
      <c r="CU443" s="356"/>
      <c r="CV443" s="356"/>
      <c r="CW443" s="356"/>
      <c r="CX443" s="356"/>
      <c r="CY443" s="356"/>
      <c r="CZ443" s="356"/>
      <c r="DA443" s="356"/>
      <c r="DB443" s="356"/>
      <c r="DC443" s="356"/>
      <c r="DD443" s="356"/>
      <c r="DE443" s="356"/>
      <c r="DF443" s="356"/>
      <c r="DG443" s="356"/>
      <c r="DH443" s="356"/>
      <c r="DI443" s="356"/>
      <c r="DJ443" s="356"/>
      <c r="DK443" s="356"/>
      <c r="DL443" s="356"/>
      <c r="DM443" s="356"/>
      <c r="DN443" s="356"/>
      <c r="DO443" s="356"/>
      <c r="DP443" s="356"/>
      <c r="DQ443" s="356"/>
      <c r="DR443" s="356"/>
      <c r="DS443" s="356"/>
      <c r="DT443" s="356"/>
      <c r="DU443" s="356"/>
      <c r="DV443" s="356"/>
      <c r="DW443" s="356"/>
      <c r="DX443" s="356"/>
      <c r="DY443" s="356"/>
      <c r="DZ443" s="356"/>
      <c r="EA443" s="356"/>
      <c r="EB443" s="356"/>
      <c r="EC443" s="356"/>
      <c r="ED443" s="356"/>
      <c r="EE443" s="356"/>
      <c r="EF443" s="356"/>
      <c r="EG443" s="356"/>
      <c r="EH443" s="356"/>
      <c r="EI443" s="356"/>
      <c r="EJ443" s="356"/>
      <c r="EK443" s="356"/>
      <c r="EL443" s="356"/>
      <c r="EM443" s="356"/>
      <c r="EN443" s="356"/>
      <c r="EO443" s="356"/>
      <c r="EP443" s="356"/>
      <c r="EQ443" s="356"/>
      <c r="ER443" s="356"/>
      <c r="ES443" s="356"/>
      <c r="ET443" s="356"/>
      <c r="EU443" s="356"/>
      <c r="EV443" s="356"/>
      <c r="EW443" s="356"/>
      <c r="EX443" s="356"/>
      <c r="EY443" s="356"/>
      <c r="EZ443" s="356"/>
      <c r="FA443" s="356"/>
      <c r="FB443" s="356"/>
      <c r="FC443" s="356"/>
      <c r="FD443" s="356"/>
      <c r="FE443" s="356"/>
      <c r="FF443" s="356"/>
      <c r="FG443" s="356"/>
      <c r="FH443" s="356"/>
      <c r="FI443" s="356"/>
      <c r="FJ443" s="356"/>
      <c r="FK443" s="356"/>
      <c r="FL443" s="356"/>
      <c r="FM443" s="356"/>
      <c r="FN443" s="356"/>
      <c r="FO443" s="356"/>
      <c r="FP443" s="357" t="s">
        <v>183</v>
      </c>
      <c r="FQ443" s="357"/>
      <c r="FR443" s="357"/>
      <c r="FS443" s="357"/>
      <c r="FT443" s="357"/>
      <c r="FU443" s="357"/>
      <c r="FV443" s="357"/>
      <c r="FW443" s="357"/>
      <c r="FX443" s="357"/>
      <c r="FY443" s="357"/>
      <c r="FZ443" s="357"/>
      <c r="GA443" s="357"/>
      <c r="GB443" s="357"/>
      <c r="GC443" s="357"/>
      <c r="GD443" s="357"/>
      <c r="GE443" s="357"/>
      <c r="GF443" s="357"/>
      <c r="GG443" s="357"/>
      <c r="GH443" s="357"/>
      <c r="GI443" s="357"/>
      <c r="GJ443" s="357"/>
      <c r="GK443" s="357"/>
      <c r="GL443" s="357"/>
      <c r="GM443" s="357"/>
      <c r="GN443" s="357"/>
      <c r="GO443" s="357"/>
      <c r="GP443" s="357"/>
      <c r="GQ443" s="357"/>
      <c r="GR443" s="357"/>
      <c r="GS443" s="357"/>
      <c r="GT443" s="357"/>
      <c r="GU443" s="357"/>
      <c r="GV443" s="357"/>
      <c r="GW443" s="357"/>
      <c r="GX443" s="357"/>
      <c r="GY443" s="357"/>
      <c r="GZ443" s="358"/>
      <c r="HA443" s="359" t="s">
        <v>142</v>
      </c>
      <c r="HB443" s="359"/>
      <c r="HC443" s="359"/>
      <c r="HD443" s="359"/>
      <c r="HE443" s="359"/>
      <c r="HF443" s="359"/>
      <c r="HG443" s="359"/>
      <c r="HH443" s="359"/>
      <c r="HI443" s="359"/>
      <c r="HJ443" s="359"/>
    </row>
    <row r="444" spans="1:433" ht="12" customHeight="1" x14ac:dyDescent="0.25">
      <c r="A444" s="360" t="s">
        <v>25</v>
      </c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AY444" s="360"/>
      <c r="AZ444" s="360"/>
      <c r="BA444" s="360"/>
      <c r="BB444" s="360"/>
      <c r="BC444" s="360"/>
      <c r="BD444" s="360"/>
      <c r="BE444" s="360"/>
      <c r="BF444" s="360"/>
      <c r="BG444" s="360"/>
      <c r="BH444" s="361" t="s">
        <v>26</v>
      </c>
      <c r="BI444" s="361"/>
      <c r="BJ444" s="361"/>
      <c r="BK444" s="361"/>
      <c r="BL444" s="361"/>
      <c r="BM444" s="361"/>
      <c r="BN444" s="361"/>
      <c r="BO444" s="361"/>
      <c r="BP444" s="361"/>
      <c r="BQ444" s="361"/>
      <c r="BR444" s="361"/>
      <c r="BS444" s="361"/>
      <c r="BT444" s="361"/>
      <c r="BU444" s="361"/>
      <c r="BV444" s="361"/>
      <c r="BW444" s="361"/>
      <c r="BX444" s="361"/>
      <c r="BY444" s="361"/>
      <c r="BZ444" s="361"/>
      <c r="CA444" s="361"/>
      <c r="CB444" s="361"/>
      <c r="CC444" s="361"/>
      <c r="CD444" s="361"/>
      <c r="CE444" s="361"/>
      <c r="CF444" s="361"/>
      <c r="CG444" s="361"/>
      <c r="CH444" s="361"/>
      <c r="CI444" s="361"/>
      <c r="CJ444" s="361"/>
      <c r="CK444" s="361"/>
      <c r="CL444" s="361"/>
      <c r="CM444" s="361"/>
      <c r="CN444" s="361"/>
      <c r="CO444" s="361"/>
      <c r="CP444" s="361"/>
      <c r="CQ444" s="361"/>
      <c r="CR444" s="361"/>
      <c r="CS444" s="361"/>
      <c r="CT444" s="361"/>
      <c r="CU444" s="361"/>
      <c r="CV444" s="361"/>
      <c r="CW444" s="361"/>
      <c r="CX444" s="361"/>
      <c r="CY444" s="361"/>
      <c r="CZ444" s="361"/>
      <c r="DA444" s="361"/>
      <c r="DB444" s="361"/>
      <c r="DC444" s="361"/>
      <c r="DD444" s="361"/>
      <c r="DE444" s="361"/>
      <c r="DF444" s="361"/>
      <c r="DG444" s="361"/>
      <c r="DH444" s="361"/>
      <c r="DI444" s="361"/>
      <c r="DJ444" s="361"/>
      <c r="DK444" s="361"/>
      <c r="DL444" s="361"/>
      <c r="DM444" s="361"/>
      <c r="DN444" s="361"/>
      <c r="DO444" s="361"/>
      <c r="DP444" s="361"/>
      <c r="DQ444" s="361"/>
      <c r="DR444" s="361"/>
      <c r="DS444" s="361"/>
      <c r="DT444" s="361"/>
      <c r="DU444" s="361"/>
      <c r="DV444" s="361"/>
      <c r="DW444" s="361"/>
      <c r="DX444" s="361"/>
      <c r="DY444" s="361"/>
      <c r="DZ444" s="361"/>
      <c r="EA444" s="361"/>
      <c r="EB444" s="361"/>
      <c r="EC444" s="361"/>
      <c r="ED444" s="361"/>
      <c r="EE444" s="361"/>
      <c r="EF444" s="361"/>
      <c r="EG444" s="361"/>
      <c r="EH444" s="361"/>
      <c r="EI444" s="361"/>
      <c r="EJ444" s="361"/>
      <c r="EK444" s="361"/>
      <c r="EL444" s="361"/>
      <c r="EM444" s="361"/>
      <c r="EN444" s="361"/>
      <c r="EO444" s="361"/>
      <c r="EP444" s="361"/>
      <c r="EQ444" s="361"/>
      <c r="ER444" s="361"/>
      <c r="ES444" s="361"/>
      <c r="ET444" s="361"/>
      <c r="EU444" s="361"/>
      <c r="EV444" s="361"/>
      <c r="EW444" s="361"/>
      <c r="EX444" s="361"/>
      <c r="EY444" s="361"/>
      <c r="EZ444" s="361"/>
      <c r="FA444" s="361"/>
      <c r="FB444" s="361"/>
      <c r="FC444" s="361"/>
      <c r="FD444" s="361"/>
      <c r="FE444" s="361"/>
      <c r="FF444" s="361"/>
      <c r="FG444" s="361"/>
      <c r="FH444" s="361"/>
      <c r="FI444" s="361"/>
      <c r="FJ444" s="361"/>
      <c r="FK444" s="361"/>
      <c r="FL444" s="361"/>
      <c r="FM444" s="361"/>
      <c r="FN444" s="361"/>
      <c r="FO444" s="361"/>
      <c r="FP444" s="357" t="s">
        <v>135</v>
      </c>
      <c r="FQ444" s="357"/>
      <c r="FR444" s="357"/>
      <c r="FS444" s="357"/>
      <c r="FT444" s="357"/>
      <c r="FU444" s="357"/>
      <c r="FV444" s="357"/>
      <c r="FW444" s="357"/>
      <c r="FX444" s="357"/>
      <c r="FY444" s="357"/>
      <c r="FZ444" s="357"/>
      <c r="GA444" s="357"/>
      <c r="GB444" s="357"/>
      <c r="GC444" s="357"/>
      <c r="GD444" s="357"/>
      <c r="GE444" s="357"/>
      <c r="GF444" s="357"/>
      <c r="GG444" s="357"/>
      <c r="GH444" s="357"/>
      <c r="GI444" s="357"/>
      <c r="GJ444" s="357"/>
      <c r="GK444" s="357"/>
      <c r="GL444" s="357"/>
      <c r="GM444" s="357"/>
      <c r="GN444" s="357"/>
      <c r="GO444" s="357"/>
      <c r="GP444" s="357"/>
      <c r="GQ444" s="357"/>
      <c r="GR444" s="357"/>
      <c r="GS444" s="357"/>
      <c r="GT444" s="357"/>
      <c r="GU444" s="357"/>
      <c r="GV444" s="357"/>
      <c r="GW444" s="357"/>
      <c r="GX444" s="357"/>
      <c r="GY444" s="357"/>
      <c r="GZ444" s="358"/>
      <c r="HA444" s="359"/>
      <c r="HB444" s="359"/>
      <c r="HC444" s="359"/>
      <c r="HD444" s="359"/>
      <c r="HE444" s="359"/>
      <c r="HF444" s="359"/>
      <c r="HG444" s="359"/>
      <c r="HH444" s="359"/>
      <c r="HI444" s="359"/>
      <c r="HJ444" s="359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57" t="s">
        <v>134</v>
      </c>
      <c r="FQ445" s="357"/>
      <c r="FR445" s="357"/>
      <c r="FS445" s="357"/>
      <c r="FT445" s="357"/>
      <c r="FU445" s="357"/>
      <c r="FV445" s="357"/>
      <c r="FW445" s="357"/>
      <c r="FX445" s="357"/>
      <c r="FY445" s="357"/>
      <c r="FZ445" s="357"/>
      <c r="GA445" s="357"/>
      <c r="GB445" s="357"/>
      <c r="GC445" s="357"/>
      <c r="GD445" s="357"/>
      <c r="GE445" s="357"/>
      <c r="GF445" s="357"/>
      <c r="GG445" s="357"/>
      <c r="GH445" s="357"/>
      <c r="GI445" s="357"/>
      <c r="GJ445" s="357"/>
      <c r="GK445" s="357"/>
      <c r="GL445" s="357"/>
      <c r="GM445" s="357"/>
      <c r="GN445" s="357"/>
      <c r="GO445" s="357"/>
      <c r="GP445" s="357"/>
      <c r="GQ445" s="357"/>
      <c r="GR445" s="357"/>
      <c r="GS445" s="357"/>
      <c r="GT445" s="357"/>
      <c r="GU445" s="357"/>
      <c r="GV445" s="357"/>
      <c r="GW445" s="357"/>
      <c r="GX445" s="357"/>
      <c r="GY445" s="357"/>
      <c r="GZ445" s="358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297" t="s">
        <v>29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9"/>
      <c r="Z449" s="297" t="s">
        <v>30</v>
      </c>
      <c r="AA449" s="298"/>
      <c r="AB449" s="298"/>
      <c r="AC449" s="298"/>
      <c r="AD449" s="298"/>
      <c r="AE449" s="298"/>
      <c r="AF449" s="298"/>
      <c r="AG449" s="298"/>
      <c r="AH449" s="298"/>
      <c r="AI449" s="298"/>
      <c r="AJ449" s="298"/>
      <c r="AK449" s="298"/>
      <c r="AL449" s="298"/>
      <c r="AM449" s="298"/>
      <c r="AN449" s="298"/>
      <c r="AO449" s="298"/>
      <c r="AP449" s="298"/>
      <c r="AQ449" s="298"/>
      <c r="AR449" s="298"/>
      <c r="AS449" s="298"/>
      <c r="AT449" s="298"/>
      <c r="AU449" s="298"/>
      <c r="AV449" s="298"/>
      <c r="AW449" s="298"/>
      <c r="AX449" s="298"/>
      <c r="AY449" s="298"/>
      <c r="AZ449" s="298"/>
      <c r="BA449" s="298"/>
      <c r="BB449" s="298"/>
      <c r="BC449" s="298"/>
      <c r="BD449" s="298"/>
      <c r="BE449" s="298"/>
      <c r="BF449" s="298"/>
      <c r="BG449" s="298"/>
      <c r="BH449" s="298"/>
      <c r="BI449" s="299"/>
      <c r="BJ449" s="297" t="s">
        <v>31</v>
      </c>
      <c r="BK449" s="298"/>
      <c r="BL449" s="298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9"/>
      <c r="BY449" s="306" t="s">
        <v>32</v>
      </c>
      <c r="BZ449" s="307"/>
      <c r="CA449" s="307"/>
      <c r="CB449" s="307"/>
      <c r="CC449" s="307"/>
      <c r="CD449" s="307"/>
      <c r="CE449" s="307"/>
      <c r="CF449" s="307"/>
      <c r="CG449" s="307"/>
      <c r="CH449" s="307"/>
      <c r="CI449" s="307"/>
      <c r="CJ449" s="307"/>
      <c r="CK449" s="307"/>
      <c r="CL449" s="307"/>
      <c r="CM449" s="307"/>
      <c r="CN449" s="307"/>
      <c r="CO449" s="307"/>
      <c r="CP449" s="307"/>
      <c r="CQ449" s="307"/>
      <c r="CR449" s="307"/>
      <c r="CS449" s="307"/>
      <c r="CT449" s="307"/>
      <c r="CU449" s="307"/>
      <c r="CV449" s="307"/>
      <c r="CW449" s="307"/>
      <c r="CX449" s="307"/>
      <c r="CY449" s="307"/>
      <c r="CZ449" s="307"/>
      <c r="DA449" s="307"/>
      <c r="DB449" s="307"/>
      <c r="DC449" s="307"/>
      <c r="DD449" s="307"/>
      <c r="DE449" s="307"/>
      <c r="DF449" s="307"/>
      <c r="DG449" s="307"/>
      <c r="DH449" s="307"/>
      <c r="DI449" s="307"/>
      <c r="DJ449" s="307"/>
      <c r="DK449" s="307"/>
      <c r="DL449" s="307"/>
      <c r="DM449" s="307"/>
      <c r="DN449" s="307"/>
      <c r="DO449" s="307"/>
      <c r="DP449" s="307"/>
      <c r="DQ449" s="307"/>
      <c r="DR449" s="307"/>
      <c r="DS449" s="307"/>
      <c r="DT449" s="307"/>
      <c r="DU449" s="307"/>
      <c r="DV449" s="307"/>
      <c r="DW449" s="307"/>
      <c r="DX449" s="307"/>
      <c r="DY449" s="307"/>
      <c r="DZ449" s="307"/>
      <c r="EA449" s="307"/>
      <c r="EB449" s="307"/>
      <c r="EC449" s="307"/>
      <c r="ED449" s="307"/>
      <c r="EE449" s="307"/>
      <c r="EF449" s="307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07"/>
      <c r="FI449" s="307"/>
      <c r="FJ449" s="307"/>
      <c r="FK449" s="307"/>
      <c r="FL449" s="307"/>
      <c r="FM449" s="307"/>
      <c r="FN449" s="307"/>
      <c r="FO449" s="307"/>
      <c r="FP449" s="307"/>
      <c r="FQ449" s="307"/>
      <c r="FR449" s="307"/>
      <c r="FS449" s="307"/>
      <c r="FT449" s="307"/>
      <c r="FU449" s="308"/>
      <c r="FV449" s="309" t="s">
        <v>33</v>
      </c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10"/>
      <c r="HI449" s="10"/>
      <c r="HJ449" s="10"/>
    </row>
    <row r="450" spans="1:218" ht="26.25" customHeight="1" x14ac:dyDescent="0.25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2"/>
      <c r="Z450" s="300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2"/>
      <c r="BJ450" s="300"/>
      <c r="BK450" s="301"/>
      <c r="BL450" s="301"/>
      <c r="BM450" s="301"/>
      <c r="BN450" s="301"/>
      <c r="BO450" s="301"/>
      <c r="BP450" s="301"/>
      <c r="BQ450" s="301"/>
      <c r="BR450" s="301"/>
      <c r="BS450" s="301"/>
      <c r="BT450" s="301"/>
      <c r="BU450" s="301"/>
      <c r="BV450" s="301"/>
      <c r="BW450" s="301"/>
      <c r="BX450" s="302"/>
      <c r="BY450" s="297" t="s">
        <v>34</v>
      </c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298"/>
      <c r="CO450" s="298"/>
      <c r="CP450" s="298"/>
      <c r="CQ450" s="298"/>
      <c r="CR450" s="298"/>
      <c r="CS450" s="298"/>
      <c r="CT450" s="298"/>
      <c r="CU450" s="298"/>
      <c r="CV450" s="298"/>
      <c r="CW450" s="298"/>
      <c r="CX450" s="298"/>
      <c r="CY450" s="298"/>
      <c r="CZ450" s="298"/>
      <c r="DA450" s="298"/>
      <c r="DB450" s="298"/>
      <c r="DC450" s="298"/>
      <c r="DD450" s="298"/>
      <c r="DE450" s="298"/>
      <c r="DF450" s="298"/>
      <c r="DG450" s="298"/>
      <c r="DH450" s="298"/>
      <c r="DI450" s="298"/>
      <c r="DJ450" s="298"/>
      <c r="DK450" s="298"/>
      <c r="DL450" s="298"/>
      <c r="DM450" s="298"/>
      <c r="DN450" s="298"/>
      <c r="DO450" s="298"/>
      <c r="DP450" s="298"/>
      <c r="DQ450" s="298"/>
      <c r="DR450" s="298"/>
      <c r="DS450" s="298"/>
      <c r="DT450" s="298"/>
      <c r="DU450" s="298"/>
      <c r="DV450" s="298"/>
      <c r="DW450" s="298"/>
      <c r="DX450" s="298"/>
      <c r="DY450" s="298"/>
      <c r="DZ450" s="298"/>
      <c r="EA450" s="298"/>
      <c r="EB450" s="298"/>
      <c r="EC450" s="298"/>
      <c r="ED450" s="298"/>
      <c r="EE450" s="298"/>
      <c r="EF450" s="298"/>
      <c r="EG450" s="298"/>
      <c r="EH450" s="298"/>
      <c r="EI450" s="298"/>
      <c r="EJ450" s="298"/>
      <c r="EK450" s="298"/>
      <c r="EL450" s="298"/>
      <c r="EM450" s="298"/>
      <c r="EN450" s="298"/>
      <c r="EO450" s="298"/>
      <c r="EP450" s="298"/>
      <c r="EQ450" s="298"/>
      <c r="ER450" s="298"/>
      <c r="ES450" s="298"/>
      <c r="ET450" s="298"/>
      <c r="EU450" s="298"/>
      <c r="EV450" s="298"/>
      <c r="EW450" s="298"/>
      <c r="EX450" s="298"/>
      <c r="EY450" s="298"/>
      <c r="EZ450" s="298"/>
      <c r="FA450" s="298"/>
      <c r="FB450" s="298"/>
      <c r="FC450" s="299"/>
      <c r="FD450" s="297" t="s">
        <v>35</v>
      </c>
      <c r="FE450" s="298"/>
      <c r="FF450" s="298"/>
      <c r="FG450" s="298"/>
      <c r="FH450" s="298"/>
      <c r="FI450" s="298"/>
      <c r="FJ450" s="298"/>
      <c r="FK450" s="298"/>
      <c r="FL450" s="298"/>
      <c r="FM450" s="298"/>
      <c r="FN450" s="298"/>
      <c r="FO450" s="298"/>
      <c r="FP450" s="298"/>
      <c r="FQ450" s="298"/>
      <c r="FR450" s="298"/>
      <c r="FS450" s="298"/>
      <c r="FT450" s="298"/>
      <c r="FU450" s="299"/>
      <c r="FV450" s="335">
        <v>20</v>
      </c>
      <c r="FW450" s="336"/>
      <c r="FX450" s="336"/>
      <c r="FY450" s="336"/>
      <c r="FZ450" s="337" t="s">
        <v>209</v>
      </c>
      <c r="GA450" s="337"/>
      <c r="GB450" s="337"/>
      <c r="GC450" s="337"/>
      <c r="GD450" s="328" t="s">
        <v>36</v>
      </c>
      <c r="GE450" s="328"/>
      <c r="GF450" s="328"/>
      <c r="GG450" s="328"/>
      <c r="GH450" s="435"/>
      <c r="GI450" s="335">
        <v>20</v>
      </c>
      <c r="GJ450" s="336"/>
      <c r="GK450" s="336"/>
      <c r="GL450" s="336"/>
      <c r="GM450" s="337" t="s">
        <v>607</v>
      </c>
      <c r="GN450" s="337"/>
      <c r="GO450" s="337"/>
      <c r="GP450" s="337"/>
      <c r="GQ450" s="364" t="s">
        <v>36</v>
      </c>
      <c r="GR450" s="364"/>
      <c r="GS450" s="364"/>
      <c r="GT450" s="364"/>
      <c r="GU450" s="365"/>
      <c r="GV450" s="362">
        <v>20</v>
      </c>
      <c r="GW450" s="363"/>
      <c r="GX450" s="363"/>
      <c r="GY450" s="363"/>
      <c r="GZ450" s="224" t="s">
        <v>609</v>
      </c>
      <c r="HA450" s="224"/>
      <c r="HB450" s="224"/>
      <c r="HC450" s="224"/>
      <c r="HD450" s="364" t="s">
        <v>36</v>
      </c>
      <c r="HE450" s="364"/>
      <c r="HF450" s="364"/>
      <c r="HG450" s="365"/>
      <c r="HH450" s="10"/>
      <c r="HI450" s="10"/>
      <c r="HJ450" s="10"/>
    </row>
    <row r="451" spans="1:218" ht="26.25" customHeight="1" x14ac:dyDescent="0.25">
      <c r="A451" s="300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2"/>
      <c r="Z451" s="303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5"/>
      <c r="BJ451" s="303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5"/>
      <c r="BY451" s="300"/>
      <c r="BZ451" s="301"/>
      <c r="CA451" s="301"/>
      <c r="CB451" s="301"/>
      <c r="CC451" s="301"/>
      <c r="CD451" s="301"/>
      <c r="CE451" s="301"/>
      <c r="CF451" s="301"/>
      <c r="CG451" s="301"/>
      <c r="CH451" s="301"/>
      <c r="CI451" s="301"/>
      <c r="CJ451" s="301"/>
      <c r="CK451" s="301"/>
      <c r="CL451" s="301"/>
      <c r="CM451" s="301"/>
      <c r="CN451" s="301"/>
      <c r="CO451" s="301"/>
      <c r="CP451" s="301"/>
      <c r="CQ451" s="301"/>
      <c r="CR451" s="301"/>
      <c r="CS451" s="301"/>
      <c r="CT451" s="301"/>
      <c r="CU451" s="301"/>
      <c r="CV451" s="301"/>
      <c r="CW451" s="301"/>
      <c r="CX451" s="301"/>
      <c r="CY451" s="301"/>
      <c r="CZ451" s="301"/>
      <c r="DA451" s="301"/>
      <c r="DB451" s="301"/>
      <c r="DC451" s="301"/>
      <c r="DD451" s="301"/>
      <c r="DE451" s="301"/>
      <c r="DF451" s="301"/>
      <c r="DG451" s="301"/>
      <c r="DH451" s="301"/>
      <c r="DI451" s="301"/>
      <c r="DJ451" s="301"/>
      <c r="DK451" s="301"/>
      <c r="DL451" s="301"/>
      <c r="DM451" s="301"/>
      <c r="DN451" s="301"/>
      <c r="DO451" s="301"/>
      <c r="DP451" s="301"/>
      <c r="DQ451" s="301"/>
      <c r="DR451" s="301"/>
      <c r="DS451" s="301"/>
      <c r="DT451" s="301"/>
      <c r="DU451" s="301"/>
      <c r="DV451" s="301"/>
      <c r="DW451" s="301"/>
      <c r="DX451" s="301"/>
      <c r="DY451" s="301"/>
      <c r="DZ451" s="301"/>
      <c r="EA451" s="301"/>
      <c r="EB451" s="301"/>
      <c r="EC451" s="301"/>
      <c r="ED451" s="301"/>
      <c r="EE451" s="301"/>
      <c r="EF451" s="301"/>
      <c r="EG451" s="301"/>
      <c r="EH451" s="301"/>
      <c r="EI451" s="301"/>
      <c r="EJ451" s="301"/>
      <c r="EK451" s="301"/>
      <c r="EL451" s="301"/>
      <c r="EM451" s="301"/>
      <c r="EN451" s="301"/>
      <c r="EO451" s="301"/>
      <c r="EP451" s="301"/>
      <c r="EQ451" s="301"/>
      <c r="ER451" s="301"/>
      <c r="ES451" s="301"/>
      <c r="ET451" s="301"/>
      <c r="EU451" s="301"/>
      <c r="EV451" s="301"/>
      <c r="EW451" s="301"/>
      <c r="EX451" s="301"/>
      <c r="EY451" s="301"/>
      <c r="EZ451" s="301"/>
      <c r="FA451" s="301"/>
      <c r="FB451" s="301"/>
      <c r="FC451" s="302"/>
      <c r="FD451" s="303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  <c r="FU451" s="305"/>
      <c r="FV451" s="315" t="s">
        <v>37</v>
      </c>
      <c r="FW451" s="316"/>
      <c r="FX451" s="316"/>
      <c r="FY451" s="316"/>
      <c r="FZ451" s="316"/>
      <c r="GA451" s="316"/>
      <c r="GB451" s="316"/>
      <c r="GC451" s="316"/>
      <c r="GD451" s="316"/>
      <c r="GE451" s="316"/>
      <c r="GF451" s="316"/>
      <c r="GG451" s="316"/>
      <c r="GH451" s="317"/>
      <c r="GI451" s="315" t="s">
        <v>38</v>
      </c>
      <c r="GJ451" s="316"/>
      <c r="GK451" s="316"/>
      <c r="GL451" s="316"/>
      <c r="GM451" s="316"/>
      <c r="GN451" s="316"/>
      <c r="GO451" s="316"/>
      <c r="GP451" s="316"/>
      <c r="GQ451" s="316"/>
      <c r="GR451" s="316"/>
      <c r="GS451" s="316"/>
      <c r="GT451" s="316"/>
      <c r="GU451" s="317"/>
      <c r="GV451" s="468" t="s">
        <v>39</v>
      </c>
      <c r="GW451" s="468"/>
      <c r="GX451" s="468"/>
      <c r="GY451" s="468"/>
      <c r="GZ451" s="468"/>
      <c r="HA451" s="468"/>
      <c r="HB451" s="468"/>
      <c r="HC451" s="468"/>
      <c r="HD451" s="468"/>
      <c r="HE451" s="468"/>
      <c r="HF451" s="468"/>
      <c r="HG451" s="468"/>
      <c r="HH451" s="10"/>
      <c r="HI451" s="10"/>
      <c r="HJ451" s="10"/>
    </row>
    <row r="452" spans="1:218" ht="26.25" customHeight="1" x14ac:dyDescent="0.25">
      <c r="A452" s="300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2"/>
      <c r="Z452" s="389" t="s">
        <v>42</v>
      </c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89" t="s">
        <v>42</v>
      </c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89" t="s">
        <v>42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16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15"/>
      <c r="BY452" s="300"/>
      <c r="BZ452" s="301"/>
      <c r="CA452" s="301"/>
      <c r="CB452" s="301"/>
      <c r="CC452" s="301"/>
      <c r="CD452" s="301"/>
      <c r="CE452" s="301"/>
      <c r="CF452" s="301"/>
      <c r="CG452" s="301"/>
      <c r="CH452" s="301"/>
      <c r="CI452" s="301"/>
      <c r="CJ452" s="301"/>
      <c r="CK452" s="301"/>
      <c r="CL452" s="301"/>
      <c r="CM452" s="301"/>
      <c r="CN452" s="301"/>
      <c r="CO452" s="301"/>
      <c r="CP452" s="301"/>
      <c r="CQ452" s="301"/>
      <c r="CR452" s="301"/>
      <c r="CS452" s="301"/>
      <c r="CT452" s="301"/>
      <c r="CU452" s="301"/>
      <c r="CV452" s="301"/>
      <c r="CW452" s="301"/>
      <c r="CX452" s="301"/>
      <c r="CY452" s="301"/>
      <c r="CZ452" s="301"/>
      <c r="DA452" s="301"/>
      <c r="DB452" s="301"/>
      <c r="DC452" s="301"/>
      <c r="DD452" s="301"/>
      <c r="DE452" s="301"/>
      <c r="DF452" s="301"/>
      <c r="DG452" s="301"/>
      <c r="DH452" s="301"/>
      <c r="DI452" s="301"/>
      <c r="DJ452" s="301"/>
      <c r="DK452" s="301"/>
      <c r="DL452" s="301"/>
      <c r="DM452" s="301"/>
      <c r="DN452" s="301"/>
      <c r="DO452" s="301"/>
      <c r="DP452" s="301"/>
      <c r="DQ452" s="301"/>
      <c r="DR452" s="301"/>
      <c r="DS452" s="301"/>
      <c r="DT452" s="301"/>
      <c r="DU452" s="301"/>
      <c r="DV452" s="301"/>
      <c r="DW452" s="301"/>
      <c r="DX452" s="301"/>
      <c r="DY452" s="301"/>
      <c r="DZ452" s="301"/>
      <c r="EA452" s="301"/>
      <c r="EB452" s="301"/>
      <c r="EC452" s="301"/>
      <c r="ED452" s="301"/>
      <c r="EE452" s="301"/>
      <c r="EF452" s="301"/>
      <c r="EG452" s="301"/>
      <c r="EH452" s="301"/>
      <c r="EI452" s="301"/>
      <c r="EJ452" s="301"/>
      <c r="EK452" s="301"/>
      <c r="EL452" s="301"/>
      <c r="EM452" s="301"/>
      <c r="EN452" s="301"/>
      <c r="EO452" s="301"/>
      <c r="EP452" s="301"/>
      <c r="EQ452" s="301"/>
      <c r="ER452" s="301"/>
      <c r="ES452" s="301"/>
      <c r="ET452" s="301"/>
      <c r="EU452" s="301"/>
      <c r="EV452" s="301"/>
      <c r="EW452" s="301"/>
      <c r="EX452" s="301"/>
      <c r="EY452" s="301"/>
      <c r="EZ452" s="301"/>
      <c r="FA452" s="301"/>
      <c r="FB452" s="301"/>
      <c r="FC452" s="302"/>
      <c r="FD452" s="297" t="s">
        <v>59</v>
      </c>
      <c r="FE452" s="298"/>
      <c r="FF452" s="298"/>
      <c r="FG452" s="298"/>
      <c r="FH452" s="298"/>
      <c r="FI452" s="298"/>
      <c r="FJ452" s="298"/>
      <c r="FK452" s="298"/>
      <c r="FL452" s="298"/>
      <c r="FM452" s="298"/>
      <c r="FN452" s="299"/>
      <c r="FO452" s="297" t="s">
        <v>41</v>
      </c>
      <c r="FP452" s="298"/>
      <c r="FQ452" s="298"/>
      <c r="FR452" s="298"/>
      <c r="FS452" s="298"/>
      <c r="FT452" s="298"/>
      <c r="FU452" s="299"/>
      <c r="FV452" s="315"/>
      <c r="FW452" s="316"/>
      <c r="FX452" s="316"/>
      <c r="FY452" s="316"/>
      <c r="FZ452" s="316"/>
      <c r="GA452" s="316"/>
      <c r="GB452" s="316"/>
      <c r="GC452" s="316"/>
      <c r="GD452" s="316"/>
      <c r="GE452" s="316"/>
      <c r="GF452" s="316"/>
      <c r="GG452" s="316"/>
      <c r="GH452" s="317"/>
      <c r="GI452" s="315"/>
      <c r="GJ452" s="316"/>
      <c r="GK452" s="316"/>
      <c r="GL452" s="316"/>
      <c r="GM452" s="316"/>
      <c r="GN452" s="316"/>
      <c r="GO452" s="316"/>
      <c r="GP452" s="316"/>
      <c r="GQ452" s="316"/>
      <c r="GR452" s="316"/>
      <c r="GS452" s="316"/>
      <c r="GT452" s="316"/>
      <c r="GU452" s="317"/>
      <c r="GV452" s="323"/>
      <c r="GW452" s="323"/>
      <c r="GX452" s="323"/>
      <c r="GY452" s="323"/>
      <c r="GZ452" s="323"/>
      <c r="HA452" s="323"/>
      <c r="HB452" s="323"/>
      <c r="HC452" s="323"/>
      <c r="HD452" s="323"/>
      <c r="HE452" s="323"/>
      <c r="HF452" s="323"/>
      <c r="HG452" s="323"/>
      <c r="HH452" s="10"/>
      <c r="HI452" s="10"/>
      <c r="HJ452" s="10"/>
    </row>
    <row r="453" spans="1:218" ht="26.25" customHeight="1" x14ac:dyDescent="0.25">
      <c r="A453" s="303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5"/>
      <c r="Z453" s="318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8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18"/>
      <c r="AY453" s="319"/>
      <c r="AZ453" s="319"/>
      <c r="BA453" s="319"/>
      <c r="BB453" s="319"/>
      <c r="BC453" s="319"/>
      <c r="BD453" s="319"/>
      <c r="BE453" s="319"/>
      <c r="BF453" s="319"/>
      <c r="BG453" s="319"/>
      <c r="BH453" s="319"/>
      <c r="BI453" s="319"/>
      <c r="BJ453" s="318" t="s">
        <v>42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20"/>
      <c r="BY453" s="303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5"/>
      <c r="FD453" s="303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5"/>
      <c r="FO453" s="303"/>
      <c r="FP453" s="304"/>
      <c r="FQ453" s="304"/>
      <c r="FR453" s="304"/>
      <c r="FS453" s="304"/>
      <c r="FT453" s="304"/>
      <c r="FU453" s="305"/>
      <c r="FV453" s="318"/>
      <c r="FW453" s="319"/>
      <c r="FX453" s="319"/>
      <c r="FY453" s="319"/>
      <c r="FZ453" s="319"/>
      <c r="GA453" s="319"/>
      <c r="GB453" s="319"/>
      <c r="GC453" s="319"/>
      <c r="GD453" s="319"/>
      <c r="GE453" s="319"/>
      <c r="GF453" s="319"/>
      <c r="GG453" s="319"/>
      <c r="GH453" s="320"/>
      <c r="GI453" s="318"/>
      <c r="GJ453" s="319"/>
      <c r="GK453" s="319"/>
      <c r="GL453" s="319"/>
      <c r="GM453" s="319"/>
      <c r="GN453" s="319"/>
      <c r="GO453" s="319"/>
      <c r="GP453" s="319"/>
      <c r="GQ453" s="319"/>
      <c r="GR453" s="319"/>
      <c r="GS453" s="319"/>
      <c r="GT453" s="319"/>
      <c r="GU453" s="320"/>
      <c r="GV453" s="323"/>
      <c r="GW453" s="323"/>
      <c r="GX453" s="323"/>
      <c r="GY453" s="323"/>
      <c r="GZ453" s="323"/>
      <c r="HA453" s="323"/>
      <c r="HB453" s="323"/>
      <c r="HC453" s="323"/>
      <c r="HD453" s="323"/>
      <c r="HE453" s="323"/>
      <c r="HF453" s="323"/>
      <c r="HG453" s="323"/>
      <c r="HH453" s="10"/>
      <c r="HI453" s="10"/>
      <c r="HJ453" s="10"/>
    </row>
    <row r="454" spans="1:218" ht="26.25" customHeight="1" x14ac:dyDescent="0.25">
      <c r="A454" s="310">
        <v>1</v>
      </c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2"/>
      <c r="Z454" s="310">
        <v>2</v>
      </c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0">
        <v>3</v>
      </c>
      <c r="AM454" s="311"/>
      <c r="AN454" s="311"/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0">
        <v>4</v>
      </c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0">
        <v>5</v>
      </c>
      <c r="BK454" s="311"/>
      <c r="BL454" s="311"/>
      <c r="BM454" s="311"/>
      <c r="BN454" s="311"/>
      <c r="BO454" s="311"/>
      <c r="BP454" s="311"/>
      <c r="BQ454" s="311"/>
      <c r="BR454" s="311"/>
      <c r="BS454" s="311"/>
      <c r="BT454" s="311"/>
      <c r="BU454" s="311"/>
      <c r="BV454" s="311"/>
      <c r="BW454" s="311"/>
      <c r="BX454" s="312"/>
      <c r="BY454" s="310">
        <v>7</v>
      </c>
      <c r="BZ454" s="311"/>
      <c r="CA454" s="311"/>
      <c r="CB454" s="311"/>
      <c r="CC454" s="311"/>
      <c r="CD454" s="311"/>
      <c r="CE454" s="311"/>
      <c r="CF454" s="311"/>
      <c r="CG454" s="311"/>
      <c r="CH454" s="311"/>
      <c r="CI454" s="311"/>
      <c r="CJ454" s="311"/>
      <c r="CK454" s="311"/>
      <c r="CL454" s="311"/>
      <c r="CM454" s="311"/>
      <c r="CN454" s="311"/>
      <c r="CO454" s="311"/>
      <c r="CP454" s="311"/>
      <c r="CQ454" s="311"/>
      <c r="CR454" s="311"/>
      <c r="CS454" s="311"/>
      <c r="CT454" s="311"/>
      <c r="CU454" s="311"/>
      <c r="CV454" s="311"/>
      <c r="CW454" s="311"/>
      <c r="CX454" s="311"/>
      <c r="CY454" s="311"/>
      <c r="CZ454" s="311"/>
      <c r="DA454" s="311"/>
      <c r="DB454" s="311"/>
      <c r="DC454" s="311"/>
      <c r="DD454" s="311"/>
      <c r="DE454" s="311"/>
      <c r="DF454" s="311"/>
      <c r="DG454" s="311"/>
      <c r="DH454" s="311"/>
      <c r="DI454" s="311"/>
      <c r="DJ454" s="311"/>
      <c r="DK454" s="311"/>
      <c r="DL454" s="311"/>
      <c r="DM454" s="311"/>
      <c r="DN454" s="311"/>
      <c r="DO454" s="311"/>
      <c r="DP454" s="311"/>
      <c r="DQ454" s="311"/>
      <c r="DR454" s="311"/>
      <c r="DS454" s="311"/>
      <c r="DT454" s="311"/>
      <c r="DU454" s="311"/>
      <c r="DV454" s="311"/>
      <c r="DW454" s="311"/>
      <c r="DX454" s="311"/>
      <c r="DY454" s="311"/>
      <c r="DZ454" s="311"/>
      <c r="EA454" s="311"/>
      <c r="EB454" s="311"/>
      <c r="EC454" s="311"/>
      <c r="ED454" s="311"/>
      <c r="EE454" s="311"/>
      <c r="EF454" s="311"/>
      <c r="EG454" s="311"/>
      <c r="EH454" s="311"/>
      <c r="EI454" s="311"/>
      <c r="EJ454" s="311"/>
      <c r="EK454" s="311"/>
      <c r="EL454" s="311"/>
      <c r="EM454" s="311"/>
      <c r="EN454" s="311"/>
      <c r="EO454" s="311"/>
      <c r="EP454" s="311"/>
      <c r="EQ454" s="311"/>
      <c r="ER454" s="311"/>
      <c r="ES454" s="311"/>
      <c r="ET454" s="311"/>
      <c r="EU454" s="311"/>
      <c r="EV454" s="311"/>
      <c r="EW454" s="311"/>
      <c r="EX454" s="311"/>
      <c r="EY454" s="311"/>
      <c r="EZ454" s="311"/>
      <c r="FA454" s="311"/>
      <c r="FB454" s="311"/>
      <c r="FC454" s="312"/>
      <c r="FD454" s="310">
        <v>8</v>
      </c>
      <c r="FE454" s="311"/>
      <c r="FF454" s="311"/>
      <c r="FG454" s="311"/>
      <c r="FH454" s="311"/>
      <c r="FI454" s="311"/>
      <c r="FJ454" s="311"/>
      <c r="FK454" s="311"/>
      <c r="FL454" s="311"/>
      <c r="FM454" s="311"/>
      <c r="FN454" s="312"/>
      <c r="FO454" s="310">
        <v>9</v>
      </c>
      <c r="FP454" s="311"/>
      <c r="FQ454" s="311"/>
      <c r="FR454" s="311"/>
      <c r="FS454" s="311"/>
      <c r="FT454" s="311"/>
      <c r="FU454" s="312"/>
      <c r="FV454" s="310">
        <v>10</v>
      </c>
      <c r="FW454" s="311"/>
      <c r="FX454" s="311"/>
      <c r="FY454" s="311"/>
      <c r="FZ454" s="311"/>
      <c r="GA454" s="311"/>
      <c r="GB454" s="311"/>
      <c r="GC454" s="311"/>
      <c r="GD454" s="311"/>
      <c r="GE454" s="311"/>
      <c r="GF454" s="311"/>
      <c r="GG454" s="311"/>
      <c r="GH454" s="312"/>
      <c r="GI454" s="310">
        <v>11</v>
      </c>
      <c r="GJ454" s="311"/>
      <c r="GK454" s="311"/>
      <c r="GL454" s="311"/>
      <c r="GM454" s="311"/>
      <c r="GN454" s="311"/>
      <c r="GO454" s="311"/>
      <c r="GP454" s="311"/>
      <c r="GQ454" s="311"/>
      <c r="GR454" s="311"/>
      <c r="GS454" s="311"/>
      <c r="GT454" s="311"/>
      <c r="GU454" s="312"/>
      <c r="GV454" s="401">
        <v>12</v>
      </c>
      <c r="GW454" s="401"/>
      <c r="GX454" s="401"/>
      <c r="GY454" s="401"/>
      <c r="GZ454" s="401"/>
      <c r="HA454" s="401"/>
      <c r="HB454" s="401"/>
      <c r="HC454" s="401"/>
      <c r="HD454" s="401"/>
      <c r="HE454" s="401"/>
      <c r="HF454" s="401"/>
      <c r="HG454" s="401"/>
      <c r="HH454" s="11"/>
      <c r="HI454" s="11"/>
      <c r="HJ454" s="11"/>
    </row>
    <row r="455" spans="1:218" s="90" customFormat="1" ht="27.75" hidden="1" customHeight="1" x14ac:dyDescent="0.25">
      <c r="A455" s="243" t="str">
        <f>A498</f>
        <v>804200О.99.0.ББ52АБ68000</v>
      </c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5"/>
      <c r="Z455" s="249" t="str">
        <f>U498</f>
        <v>не указано</v>
      </c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1"/>
      <c r="AL455" s="249" t="str">
        <f>AG498</f>
        <v>дети-инвалиды</v>
      </c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1"/>
      <c r="AX455" s="249" t="str">
        <f>AS498</f>
        <v>технической</v>
      </c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1"/>
      <c r="BJ455" s="222" t="str">
        <f>BE498</f>
        <v>очная</v>
      </c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6" t="s">
        <v>95</v>
      </c>
      <c r="BZ455" s="257"/>
      <c r="CA455" s="257"/>
      <c r="CB455" s="257"/>
      <c r="CC455" s="257"/>
      <c r="CD455" s="257"/>
      <c r="CE455" s="257"/>
      <c r="CF455" s="257"/>
      <c r="CG455" s="257"/>
      <c r="CH455" s="257"/>
      <c r="CI455" s="257"/>
      <c r="CJ455" s="257"/>
      <c r="CK455" s="257"/>
      <c r="CL455" s="257"/>
      <c r="CM455" s="257"/>
      <c r="CN455" s="257"/>
      <c r="CO455" s="257"/>
      <c r="CP455" s="257"/>
      <c r="CQ455" s="257"/>
      <c r="CR455" s="257"/>
      <c r="CS455" s="257"/>
      <c r="CT455" s="257"/>
      <c r="CU455" s="257"/>
      <c r="CV455" s="257"/>
      <c r="CW455" s="257"/>
      <c r="CX455" s="257"/>
      <c r="CY455" s="257"/>
      <c r="CZ455" s="257"/>
      <c r="DA455" s="257"/>
      <c r="DB455" s="257"/>
      <c r="DC455" s="257"/>
      <c r="DD455" s="257"/>
      <c r="DE455" s="257"/>
      <c r="DF455" s="257"/>
      <c r="DG455" s="257"/>
      <c r="DH455" s="257"/>
      <c r="DI455" s="257"/>
      <c r="DJ455" s="257"/>
      <c r="DK455" s="257"/>
      <c r="DL455" s="257"/>
      <c r="DM455" s="257"/>
      <c r="DN455" s="257"/>
      <c r="DO455" s="257"/>
      <c r="DP455" s="257"/>
      <c r="DQ455" s="257"/>
      <c r="DR455" s="257"/>
      <c r="DS455" s="257"/>
      <c r="DT455" s="257"/>
      <c r="DU455" s="257"/>
      <c r="DV455" s="257"/>
      <c r="DW455" s="257"/>
      <c r="DX455" s="257"/>
      <c r="DY455" s="257"/>
      <c r="DZ455" s="257"/>
      <c r="EA455" s="257"/>
      <c r="EB455" s="257"/>
      <c r="EC455" s="257"/>
      <c r="ED455" s="257"/>
      <c r="EE455" s="257"/>
      <c r="EF455" s="257"/>
      <c r="EG455" s="257"/>
      <c r="EH455" s="257"/>
      <c r="EI455" s="257"/>
      <c r="EJ455" s="257"/>
      <c r="EK455" s="257"/>
      <c r="EL455" s="257"/>
      <c r="EM455" s="257"/>
      <c r="EN455" s="257"/>
      <c r="EO455" s="257"/>
      <c r="EP455" s="257"/>
      <c r="EQ455" s="257"/>
      <c r="ER455" s="257"/>
      <c r="ES455" s="257"/>
      <c r="ET455" s="257"/>
      <c r="EU455" s="257"/>
      <c r="EV455" s="257"/>
      <c r="EW455" s="257"/>
      <c r="EX455" s="257"/>
      <c r="EY455" s="257"/>
      <c r="EZ455" s="257"/>
      <c r="FA455" s="257"/>
      <c r="FB455" s="257"/>
      <c r="FC455" s="258"/>
      <c r="FD455" s="209" t="s">
        <v>46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47</v>
      </c>
      <c r="FP455" s="210"/>
      <c r="FQ455" s="210"/>
      <c r="FR455" s="210"/>
      <c r="FS455" s="210"/>
      <c r="FT455" s="210"/>
      <c r="FU455" s="210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9"/>
      <c r="GJ455" s="259"/>
      <c r="GK455" s="259"/>
      <c r="GL455" s="259"/>
      <c r="GM455" s="259"/>
      <c r="GN455" s="259"/>
      <c r="GO455" s="259"/>
      <c r="GP455" s="259"/>
      <c r="GQ455" s="259"/>
      <c r="GR455" s="259"/>
      <c r="GS455" s="259"/>
      <c r="GT455" s="259"/>
      <c r="GU455" s="259"/>
      <c r="GV455" s="259"/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91"/>
      <c r="HI455" s="91"/>
      <c r="HJ455" s="91"/>
    </row>
    <row r="456" spans="1:218" s="90" customFormat="1" ht="27.75" hidden="1" customHeight="1" x14ac:dyDescent="0.25">
      <c r="A456" s="246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8"/>
      <c r="Z456" s="252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4"/>
      <c r="AL456" s="252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4"/>
      <c r="AX456" s="252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4"/>
      <c r="BJ456" s="222"/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60" t="s">
        <v>87</v>
      </c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  <c r="EK456" s="260"/>
      <c r="EL456" s="260"/>
      <c r="EM456" s="260"/>
      <c r="EN456" s="260"/>
      <c r="EO456" s="260"/>
      <c r="EP456" s="260"/>
      <c r="EQ456" s="260"/>
      <c r="ER456" s="260"/>
      <c r="ES456" s="260"/>
      <c r="ET456" s="260"/>
      <c r="EU456" s="260"/>
      <c r="EV456" s="260"/>
      <c r="EW456" s="260"/>
      <c r="EX456" s="260"/>
      <c r="EY456" s="260"/>
      <c r="EZ456" s="260"/>
      <c r="FA456" s="260"/>
      <c r="FB456" s="260"/>
      <c r="FC456" s="260"/>
      <c r="FD456" s="209" t="s">
        <v>46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47</v>
      </c>
      <c r="FP456" s="210"/>
      <c r="FQ456" s="210"/>
      <c r="FR456" s="210"/>
      <c r="FS456" s="210"/>
      <c r="FT456" s="210"/>
      <c r="FU456" s="210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91"/>
      <c r="HI456" s="91"/>
      <c r="HJ456" s="91"/>
    </row>
    <row r="457" spans="1:218" s="90" customFormat="1" ht="27.75" hidden="1" customHeight="1" x14ac:dyDescent="0.25">
      <c r="A457" s="243" t="str">
        <f>A499</f>
        <v>804200О.99.0.ББ52АБ92000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5"/>
      <c r="Z457" s="249" t="str">
        <f>U499</f>
        <v>не указано</v>
      </c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1"/>
      <c r="AL457" s="249" t="str">
        <f>AG499</f>
        <v>дети-инвалиды</v>
      </c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49" t="str">
        <f>AS499</f>
        <v>естественнонаучной</v>
      </c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1"/>
      <c r="BJ457" s="222" t="str">
        <f>BE499</f>
        <v>очная</v>
      </c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56" t="s">
        <v>95</v>
      </c>
      <c r="BZ457" s="257"/>
      <c r="CA457" s="257"/>
      <c r="CB457" s="257"/>
      <c r="CC457" s="257"/>
      <c r="CD457" s="257"/>
      <c r="CE457" s="257"/>
      <c r="CF457" s="257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257"/>
      <c r="EA457" s="257"/>
      <c r="EB457" s="257"/>
      <c r="EC457" s="257"/>
      <c r="ED457" s="257"/>
      <c r="EE457" s="257"/>
      <c r="EF457" s="257"/>
      <c r="EG457" s="257"/>
      <c r="EH457" s="257"/>
      <c r="EI457" s="257"/>
      <c r="EJ457" s="257"/>
      <c r="EK457" s="257"/>
      <c r="EL457" s="257"/>
      <c r="EM457" s="257"/>
      <c r="EN457" s="257"/>
      <c r="EO457" s="257"/>
      <c r="EP457" s="257"/>
      <c r="EQ457" s="257"/>
      <c r="ER457" s="257"/>
      <c r="ES457" s="257"/>
      <c r="ET457" s="257"/>
      <c r="EU457" s="257"/>
      <c r="EV457" s="257"/>
      <c r="EW457" s="257"/>
      <c r="EX457" s="257"/>
      <c r="EY457" s="257"/>
      <c r="EZ457" s="257"/>
      <c r="FA457" s="257"/>
      <c r="FB457" s="257"/>
      <c r="FC457" s="258"/>
      <c r="FD457" s="209" t="s">
        <v>46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47</v>
      </c>
      <c r="FP457" s="210"/>
      <c r="FQ457" s="210"/>
      <c r="FR457" s="210"/>
      <c r="FS457" s="210"/>
      <c r="FT457" s="210"/>
      <c r="FU457" s="210"/>
      <c r="FV457" s="259"/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9"/>
      <c r="GJ457" s="259"/>
      <c r="GK457" s="259"/>
      <c r="GL457" s="259"/>
      <c r="GM457" s="259"/>
      <c r="GN457" s="259"/>
      <c r="GO457" s="259"/>
      <c r="GP457" s="259"/>
      <c r="GQ457" s="259"/>
      <c r="GR457" s="259"/>
      <c r="GS457" s="259"/>
      <c r="GT457" s="259"/>
      <c r="GU457" s="259"/>
      <c r="GV457" s="259"/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91"/>
      <c r="HI457" s="91"/>
      <c r="HJ457" s="91"/>
    </row>
    <row r="458" spans="1:218" s="90" customFormat="1" ht="27.75" hidden="1" customHeight="1" x14ac:dyDescent="0.25">
      <c r="A458" s="246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8"/>
      <c r="Z458" s="252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4"/>
      <c r="AL458" s="252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52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4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60" t="s">
        <v>87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09" t="s">
        <v>46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47</v>
      </c>
      <c r="FP458" s="210"/>
      <c r="FQ458" s="210"/>
      <c r="FR458" s="210"/>
      <c r="FS458" s="210"/>
      <c r="FT458" s="210"/>
      <c r="FU458" s="210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9"/>
      <c r="GJ458" s="259"/>
      <c r="GK458" s="259"/>
      <c r="GL458" s="259"/>
      <c r="GM458" s="259"/>
      <c r="GN458" s="259"/>
      <c r="GO458" s="259"/>
      <c r="GP458" s="259"/>
      <c r="GQ458" s="259"/>
      <c r="GR458" s="259"/>
      <c r="GS458" s="259"/>
      <c r="GT458" s="259"/>
      <c r="GU458" s="259"/>
      <c r="GV458" s="259"/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91"/>
      <c r="HI458" s="91"/>
      <c r="HJ458" s="91"/>
    </row>
    <row r="459" spans="1:218" s="90" customFormat="1" ht="27.75" hidden="1" customHeight="1" x14ac:dyDescent="0.25">
      <c r="A459" s="243" t="str">
        <f>A500</f>
        <v>804200О.99.0.ББ52АВ40000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5"/>
      <c r="Z459" s="249" t="str">
        <f>U500</f>
        <v>не указано</v>
      </c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1"/>
      <c r="AL459" s="249" t="str">
        <f>AG500</f>
        <v>дети-инвалиды</v>
      </c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1"/>
      <c r="AX459" s="249" t="str">
        <f>AS500</f>
        <v>художественной</v>
      </c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1"/>
      <c r="BJ459" s="222" t="str">
        <f>BE500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56" t="s">
        <v>95</v>
      </c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257"/>
      <c r="EA459" s="257"/>
      <c r="EB459" s="257"/>
      <c r="EC459" s="257"/>
      <c r="ED459" s="257"/>
      <c r="EE459" s="257"/>
      <c r="EF459" s="257"/>
      <c r="EG459" s="257"/>
      <c r="EH459" s="257"/>
      <c r="EI459" s="257"/>
      <c r="EJ459" s="257"/>
      <c r="EK459" s="257"/>
      <c r="EL459" s="257"/>
      <c r="EM459" s="257"/>
      <c r="EN459" s="257"/>
      <c r="EO459" s="257"/>
      <c r="EP459" s="257"/>
      <c r="EQ459" s="257"/>
      <c r="ER459" s="257"/>
      <c r="ES459" s="257"/>
      <c r="ET459" s="257"/>
      <c r="EU459" s="257"/>
      <c r="EV459" s="257"/>
      <c r="EW459" s="257"/>
      <c r="EX459" s="257"/>
      <c r="EY459" s="257"/>
      <c r="EZ459" s="257"/>
      <c r="FA459" s="257"/>
      <c r="FB459" s="257"/>
      <c r="FC459" s="258"/>
      <c r="FD459" s="209" t="s">
        <v>46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47</v>
      </c>
      <c r="FP459" s="210"/>
      <c r="FQ459" s="210"/>
      <c r="FR459" s="210"/>
      <c r="FS459" s="210"/>
      <c r="FT459" s="210"/>
      <c r="FU459" s="210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9"/>
      <c r="GJ459" s="259"/>
      <c r="GK459" s="259"/>
      <c r="GL459" s="259"/>
      <c r="GM459" s="259"/>
      <c r="GN459" s="259"/>
      <c r="GO459" s="259"/>
      <c r="GP459" s="259"/>
      <c r="GQ459" s="259"/>
      <c r="GR459" s="259"/>
      <c r="GS459" s="259"/>
      <c r="GT459" s="259"/>
      <c r="GU459" s="259"/>
      <c r="GV459" s="259"/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91"/>
      <c r="HI459" s="91"/>
      <c r="HJ459" s="91"/>
    </row>
    <row r="460" spans="1:218" s="90" customFormat="1" ht="27.75" hidden="1" customHeight="1" x14ac:dyDescent="0.25">
      <c r="A460" s="246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8"/>
      <c r="Z460" s="252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4"/>
      <c r="AL460" s="252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4"/>
      <c r="AX460" s="252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4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60" t="s">
        <v>87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09" t="s">
        <v>46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47</v>
      </c>
      <c r="FP460" s="210"/>
      <c r="FQ460" s="210"/>
      <c r="FR460" s="210"/>
      <c r="FS460" s="210"/>
      <c r="FT460" s="210"/>
      <c r="FU460" s="210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9"/>
      <c r="GJ460" s="259"/>
      <c r="GK460" s="259"/>
      <c r="GL460" s="259"/>
      <c r="GM460" s="259"/>
      <c r="GN460" s="259"/>
      <c r="GO460" s="259"/>
      <c r="GP460" s="259"/>
      <c r="GQ460" s="259"/>
      <c r="GR460" s="259"/>
      <c r="GS460" s="259"/>
      <c r="GT460" s="259"/>
      <c r="GU460" s="259"/>
      <c r="GV460" s="259"/>
      <c r="GW460" s="259"/>
      <c r="GX460" s="259"/>
      <c r="GY460" s="259"/>
      <c r="GZ460" s="259"/>
      <c r="HA460" s="259"/>
      <c r="HB460" s="259"/>
      <c r="HC460" s="259"/>
      <c r="HD460" s="259"/>
      <c r="HE460" s="259"/>
      <c r="HF460" s="259"/>
      <c r="HG460" s="259"/>
      <c r="HH460" s="91"/>
      <c r="HI460" s="91"/>
      <c r="HJ460" s="91"/>
    </row>
    <row r="461" spans="1:218" s="90" customFormat="1" ht="27.75" hidden="1" customHeight="1" x14ac:dyDescent="0.25">
      <c r="A461" s="243" t="str">
        <f>A501</f>
        <v>804200О.99.0.ББ52АВ16000</v>
      </c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5"/>
      <c r="Z461" s="249" t="str">
        <f>U501</f>
        <v>не указано</v>
      </c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1"/>
      <c r="AL461" s="249" t="str">
        <f>AG501</f>
        <v>дети-инвалиды</v>
      </c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1"/>
      <c r="AX461" s="249" t="str">
        <f>AS501</f>
        <v>физкультурно-спортивной</v>
      </c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1"/>
      <c r="BJ461" s="222" t="str">
        <f>BE501</f>
        <v>очная</v>
      </c>
      <c r="BK461" s="222"/>
      <c r="BL461" s="222"/>
      <c r="BM461" s="222"/>
      <c r="BN461" s="222"/>
      <c r="BO461" s="222"/>
      <c r="BP461" s="222"/>
      <c r="BQ461" s="222"/>
      <c r="BR461" s="222"/>
      <c r="BS461" s="222"/>
      <c r="BT461" s="222"/>
      <c r="BU461" s="222"/>
      <c r="BV461" s="222"/>
      <c r="BW461" s="222"/>
      <c r="BX461" s="222"/>
      <c r="BY461" s="256" t="s">
        <v>95</v>
      </c>
      <c r="BZ461" s="257"/>
      <c r="CA461" s="257"/>
      <c r="CB461" s="257"/>
      <c r="CC461" s="257"/>
      <c r="CD461" s="257"/>
      <c r="CE461" s="257"/>
      <c r="CF461" s="257"/>
      <c r="CG461" s="257"/>
      <c r="CH461" s="257"/>
      <c r="CI461" s="257"/>
      <c r="CJ461" s="257"/>
      <c r="CK461" s="257"/>
      <c r="CL461" s="257"/>
      <c r="CM461" s="257"/>
      <c r="CN461" s="257"/>
      <c r="CO461" s="257"/>
      <c r="CP461" s="257"/>
      <c r="CQ461" s="257"/>
      <c r="CR461" s="257"/>
      <c r="CS461" s="257"/>
      <c r="CT461" s="257"/>
      <c r="CU461" s="257"/>
      <c r="CV461" s="257"/>
      <c r="CW461" s="257"/>
      <c r="CX461" s="257"/>
      <c r="CY461" s="257"/>
      <c r="CZ461" s="257"/>
      <c r="DA461" s="257"/>
      <c r="DB461" s="257"/>
      <c r="DC461" s="257"/>
      <c r="DD461" s="257"/>
      <c r="DE461" s="257"/>
      <c r="DF461" s="257"/>
      <c r="DG461" s="257"/>
      <c r="DH461" s="257"/>
      <c r="DI461" s="257"/>
      <c r="DJ461" s="257"/>
      <c r="DK461" s="257"/>
      <c r="DL461" s="257"/>
      <c r="DM461" s="257"/>
      <c r="DN461" s="257"/>
      <c r="DO461" s="257"/>
      <c r="DP461" s="257"/>
      <c r="DQ461" s="257"/>
      <c r="DR461" s="257"/>
      <c r="DS461" s="257"/>
      <c r="DT461" s="257"/>
      <c r="DU461" s="257"/>
      <c r="DV461" s="257"/>
      <c r="DW461" s="257"/>
      <c r="DX461" s="257"/>
      <c r="DY461" s="257"/>
      <c r="DZ461" s="257"/>
      <c r="EA461" s="257"/>
      <c r="EB461" s="257"/>
      <c r="EC461" s="257"/>
      <c r="ED461" s="257"/>
      <c r="EE461" s="257"/>
      <c r="EF461" s="257"/>
      <c r="EG461" s="257"/>
      <c r="EH461" s="257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8"/>
      <c r="FD461" s="209" t="s">
        <v>46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47</v>
      </c>
      <c r="FP461" s="210"/>
      <c r="FQ461" s="210"/>
      <c r="FR461" s="210"/>
      <c r="FS461" s="210"/>
      <c r="FT461" s="210"/>
      <c r="FU461" s="210"/>
      <c r="FV461" s="259"/>
      <c r="FW461" s="259"/>
      <c r="FX461" s="259"/>
      <c r="FY461" s="259"/>
      <c r="FZ461" s="259"/>
      <c r="GA461" s="259"/>
      <c r="GB461" s="259"/>
      <c r="GC461" s="259"/>
      <c r="GD461" s="259"/>
      <c r="GE461" s="259"/>
      <c r="GF461" s="259"/>
      <c r="GG461" s="259"/>
      <c r="GH461" s="259"/>
      <c r="GI461" s="259"/>
      <c r="GJ461" s="259"/>
      <c r="GK461" s="259"/>
      <c r="GL461" s="259"/>
      <c r="GM461" s="259"/>
      <c r="GN461" s="259"/>
      <c r="GO461" s="259"/>
      <c r="GP461" s="259"/>
      <c r="GQ461" s="259"/>
      <c r="GR461" s="259"/>
      <c r="GS461" s="259"/>
      <c r="GT461" s="259"/>
      <c r="GU461" s="259"/>
      <c r="GV461" s="259"/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91"/>
      <c r="HI461" s="91"/>
      <c r="HJ461" s="91"/>
    </row>
    <row r="462" spans="1:218" s="90" customFormat="1" ht="27.75" hidden="1" customHeight="1" x14ac:dyDescent="0.25">
      <c r="A462" s="246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8"/>
      <c r="Z462" s="252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4"/>
      <c r="AL462" s="252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4"/>
      <c r="AX462" s="252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4"/>
      <c r="BJ462" s="222"/>
      <c r="BK462" s="222"/>
      <c r="BL462" s="222"/>
      <c r="BM462" s="222"/>
      <c r="BN462" s="222"/>
      <c r="BO462" s="222"/>
      <c r="BP462" s="222"/>
      <c r="BQ462" s="222"/>
      <c r="BR462" s="222"/>
      <c r="BS462" s="222"/>
      <c r="BT462" s="222"/>
      <c r="BU462" s="222"/>
      <c r="BV462" s="222"/>
      <c r="BW462" s="222"/>
      <c r="BX462" s="222"/>
      <c r="BY462" s="260" t="s">
        <v>87</v>
      </c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  <c r="EK462" s="260"/>
      <c r="EL462" s="260"/>
      <c r="EM462" s="260"/>
      <c r="EN462" s="260"/>
      <c r="EO462" s="260"/>
      <c r="EP462" s="260"/>
      <c r="EQ462" s="260"/>
      <c r="ER462" s="260"/>
      <c r="ES462" s="260"/>
      <c r="ET462" s="260"/>
      <c r="EU462" s="260"/>
      <c r="EV462" s="260"/>
      <c r="EW462" s="260"/>
      <c r="EX462" s="260"/>
      <c r="EY462" s="260"/>
      <c r="EZ462" s="260"/>
      <c r="FA462" s="260"/>
      <c r="FB462" s="260"/>
      <c r="FC462" s="260"/>
      <c r="FD462" s="209" t="s">
        <v>46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47</v>
      </c>
      <c r="FP462" s="210"/>
      <c r="FQ462" s="210"/>
      <c r="FR462" s="210"/>
      <c r="FS462" s="210"/>
      <c r="FT462" s="210"/>
      <c r="FU462" s="210"/>
      <c r="FV462" s="259"/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9"/>
      <c r="GJ462" s="259"/>
      <c r="GK462" s="259"/>
      <c r="GL462" s="259"/>
      <c r="GM462" s="259"/>
      <c r="GN462" s="259"/>
      <c r="GO462" s="259"/>
      <c r="GP462" s="259"/>
      <c r="GQ462" s="259"/>
      <c r="GR462" s="259"/>
      <c r="GS462" s="259"/>
      <c r="GT462" s="259"/>
      <c r="GU462" s="259"/>
      <c r="GV462" s="259"/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91"/>
      <c r="HI462" s="91"/>
      <c r="HJ462" s="91"/>
    </row>
    <row r="463" spans="1:218" s="90" customFormat="1" ht="27.75" hidden="1" customHeight="1" x14ac:dyDescent="0.25">
      <c r="A463" s="243" t="str">
        <f>A502</f>
        <v>804200О.99.0.ББ52АВ64000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U502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AG502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AS502</f>
        <v>туристско-краеведческой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BE502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A503</f>
        <v>804200О.99.0.ББ52АВ88000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U503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AG503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AS503</f>
        <v>социально-гуманитарной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BE503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A504</f>
        <v>804200О.99.0.ББ52АГ12000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U504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AG504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AS504</f>
        <v>не указано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BE504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55"/>
      <c r="BK468" s="255"/>
      <c r="BL468" s="255"/>
      <c r="BM468" s="255"/>
      <c r="BN468" s="255"/>
      <c r="BO468" s="255"/>
      <c r="BP468" s="255"/>
      <c r="BQ468" s="255"/>
      <c r="BR468" s="255"/>
      <c r="BS468" s="255"/>
      <c r="BT468" s="255"/>
      <c r="BU468" s="255"/>
      <c r="BV468" s="255"/>
      <c r="BW468" s="255"/>
      <c r="BX468" s="255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customHeight="1" x14ac:dyDescent="0.25">
      <c r="A469" s="220" t="str">
        <f>A505</f>
        <v>804200О.99.0.ББ52АЕ04000</v>
      </c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1" t="str">
        <f>U505</f>
        <v>не указано</v>
      </c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 t="str">
        <f>AG505</f>
        <v>не указано</v>
      </c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 t="str">
        <f>AS505</f>
        <v>технической</v>
      </c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2" t="str">
        <f>BE506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17" t="s">
        <v>595</v>
      </c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9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11">
        <v>4.4000000000000004</v>
      </c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3"/>
      <c r="GI469" s="214">
        <f>FV469</f>
        <v>4.4000000000000004</v>
      </c>
      <c r="GJ469" s="215"/>
      <c r="GK469" s="215"/>
      <c r="GL469" s="215"/>
      <c r="GM469" s="215"/>
      <c r="GN469" s="215"/>
      <c r="GO469" s="215"/>
      <c r="GP469" s="215"/>
      <c r="GQ469" s="215"/>
      <c r="GR469" s="215"/>
      <c r="GS469" s="215"/>
      <c r="GT469" s="215"/>
      <c r="GU469" s="216"/>
      <c r="GV469" s="214">
        <f t="shared" ref="GV469:GV480" si="6">GI469</f>
        <v>4.4000000000000004</v>
      </c>
      <c r="GW469" s="215"/>
      <c r="GX469" s="215"/>
      <c r="GY469" s="215"/>
      <c r="GZ469" s="215"/>
      <c r="HA469" s="215"/>
      <c r="HB469" s="215"/>
      <c r="HC469" s="215"/>
      <c r="HD469" s="215"/>
      <c r="HE469" s="215"/>
      <c r="HF469" s="215"/>
      <c r="HG469" s="216"/>
      <c r="HH469" s="91"/>
      <c r="HI469" s="91"/>
      <c r="HJ469" s="91"/>
    </row>
    <row r="470" spans="1:218" ht="27.75" customHeight="1" x14ac:dyDescent="0.25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56" t="s">
        <v>95</v>
      </c>
      <c r="BZ470" s="257"/>
      <c r="CA470" s="257"/>
      <c r="CB470" s="257"/>
      <c r="CC470" s="257"/>
      <c r="CD470" s="257"/>
      <c r="CE470" s="257"/>
      <c r="CF470" s="257"/>
      <c r="CG470" s="257"/>
      <c r="CH470" s="257"/>
      <c r="CI470" s="257"/>
      <c r="CJ470" s="257"/>
      <c r="CK470" s="257"/>
      <c r="CL470" s="257"/>
      <c r="CM470" s="257"/>
      <c r="CN470" s="257"/>
      <c r="CO470" s="257"/>
      <c r="CP470" s="257"/>
      <c r="CQ470" s="257"/>
      <c r="CR470" s="257"/>
      <c r="CS470" s="257"/>
      <c r="CT470" s="257"/>
      <c r="CU470" s="257"/>
      <c r="CV470" s="257"/>
      <c r="CW470" s="257"/>
      <c r="CX470" s="257"/>
      <c r="CY470" s="257"/>
      <c r="CZ470" s="257"/>
      <c r="DA470" s="257"/>
      <c r="DB470" s="257"/>
      <c r="DC470" s="257"/>
      <c r="DD470" s="257"/>
      <c r="DE470" s="257"/>
      <c r="DF470" s="257"/>
      <c r="DG470" s="257"/>
      <c r="DH470" s="257"/>
      <c r="DI470" s="257"/>
      <c r="DJ470" s="257"/>
      <c r="DK470" s="257"/>
      <c r="DL470" s="257"/>
      <c r="DM470" s="257"/>
      <c r="DN470" s="257"/>
      <c r="DO470" s="257"/>
      <c r="DP470" s="257"/>
      <c r="DQ470" s="257"/>
      <c r="DR470" s="257"/>
      <c r="DS470" s="257"/>
      <c r="DT470" s="257"/>
      <c r="DU470" s="257"/>
      <c r="DV470" s="257"/>
      <c r="DW470" s="257"/>
      <c r="DX470" s="257"/>
      <c r="DY470" s="257"/>
      <c r="DZ470" s="257"/>
      <c r="EA470" s="257"/>
      <c r="EB470" s="257"/>
      <c r="EC470" s="257"/>
      <c r="ED470" s="257"/>
      <c r="EE470" s="257"/>
      <c r="EF470" s="257"/>
      <c r="EG470" s="257"/>
      <c r="EH470" s="257"/>
      <c r="EI470" s="257"/>
      <c r="EJ470" s="257"/>
      <c r="EK470" s="257"/>
      <c r="EL470" s="257"/>
      <c r="EM470" s="257"/>
      <c r="EN470" s="257"/>
      <c r="EO470" s="257"/>
      <c r="EP470" s="257"/>
      <c r="EQ470" s="257"/>
      <c r="ER470" s="257"/>
      <c r="ES470" s="257"/>
      <c r="ET470" s="257"/>
      <c r="EU470" s="257"/>
      <c r="EV470" s="257"/>
      <c r="EW470" s="257"/>
      <c r="EX470" s="257"/>
      <c r="EY470" s="257"/>
      <c r="EZ470" s="257"/>
      <c r="FA470" s="257"/>
      <c r="FB470" s="257"/>
      <c r="FC470" s="258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62">
        <v>66.7</v>
      </c>
      <c r="FW470" s="262"/>
      <c r="FX470" s="262"/>
      <c r="FY470" s="262"/>
      <c r="FZ470" s="262"/>
      <c r="GA470" s="262"/>
      <c r="GB470" s="262"/>
      <c r="GC470" s="262"/>
      <c r="GD470" s="262"/>
      <c r="GE470" s="262"/>
      <c r="GF470" s="262"/>
      <c r="GG470" s="262"/>
      <c r="GH470" s="262"/>
      <c r="GI470" s="214">
        <f t="shared" ref="GI470:GI485" si="7">FV470</f>
        <v>66.7</v>
      </c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6"/>
      <c r="GV470" s="259">
        <f t="shared" si="6"/>
        <v>66.7</v>
      </c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259"/>
      <c r="HI470" s="10"/>
      <c r="HJ470" s="10"/>
    </row>
    <row r="471" spans="1:218" ht="27.75" customHeight="1" x14ac:dyDescent="0.25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1"/>
      <c r="AA471" s="221"/>
      <c r="AB471" s="221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221"/>
      <c r="AP471" s="221"/>
      <c r="AQ471" s="221"/>
      <c r="AR471" s="221"/>
      <c r="AS471" s="221"/>
      <c r="AT471" s="221"/>
      <c r="AU471" s="221"/>
      <c r="AV471" s="221"/>
      <c r="AW471" s="221"/>
      <c r="AX471" s="221"/>
      <c r="AY471" s="221"/>
      <c r="AZ471" s="221"/>
      <c r="BA471" s="221"/>
      <c r="BB471" s="221"/>
      <c r="BC471" s="221"/>
      <c r="BD471" s="221"/>
      <c r="BE471" s="221"/>
      <c r="BF471" s="221"/>
      <c r="BG471" s="221"/>
      <c r="BH471" s="221"/>
      <c r="BI471" s="221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60" t="s">
        <v>87</v>
      </c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  <c r="EK471" s="260"/>
      <c r="EL471" s="260"/>
      <c r="EM471" s="260"/>
      <c r="EN471" s="260"/>
      <c r="EO471" s="260"/>
      <c r="EP471" s="260"/>
      <c r="EQ471" s="260"/>
      <c r="ER471" s="260"/>
      <c r="ES471" s="260"/>
      <c r="ET471" s="260"/>
      <c r="EU471" s="260"/>
      <c r="EV471" s="260"/>
      <c r="EW471" s="260"/>
      <c r="EX471" s="260"/>
      <c r="EY471" s="260"/>
      <c r="EZ471" s="260"/>
      <c r="FA471" s="260"/>
      <c r="FB471" s="260"/>
      <c r="FC471" s="260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62">
        <v>100</v>
      </c>
      <c r="FW471" s="262"/>
      <c r="FX471" s="262"/>
      <c r="FY471" s="262"/>
      <c r="FZ471" s="262"/>
      <c r="GA471" s="262"/>
      <c r="GB471" s="262"/>
      <c r="GC471" s="262"/>
      <c r="GD471" s="262"/>
      <c r="GE471" s="262"/>
      <c r="GF471" s="262"/>
      <c r="GG471" s="262"/>
      <c r="GH471" s="262"/>
      <c r="GI471" s="214">
        <f t="shared" si="7"/>
        <v>100</v>
      </c>
      <c r="GJ471" s="215"/>
      <c r="GK471" s="215"/>
      <c r="GL471" s="215"/>
      <c r="GM471" s="215"/>
      <c r="GN471" s="215"/>
      <c r="GO471" s="215"/>
      <c r="GP471" s="215"/>
      <c r="GQ471" s="215"/>
      <c r="GR471" s="215"/>
      <c r="GS471" s="215"/>
      <c r="GT471" s="215"/>
      <c r="GU471" s="216"/>
      <c r="GV471" s="259">
        <f t="shared" si="6"/>
        <v>100</v>
      </c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259"/>
      <c r="HI471" s="10"/>
      <c r="HJ471" s="10"/>
    </row>
    <row r="472" spans="1:218" s="90" customFormat="1" ht="27.75" customHeight="1" x14ac:dyDescent="0.25">
      <c r="A472" s="562" t="str">
        <f>A506</f>
        <v>804200О.99.0.ББ52АЕ28000</v>
      </c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4"/>
      <c r="Z472" s="249" t="str">
        <f>Z469</f>
        <v>не указано</v>
      </c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1"/>
      <c r="AL472" s="249" t="str">
        <f>AL469</f>
        <v>не указано</v>
      </c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1"/>
      <c r="AX472" s="249" t="str">
        <f>AX457</f>
        <v>естественнонаучной</v>
      </c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1"/>
      <c r="BJ472" s="571" t="str">
        <f>BE508</f>
        <v>очная</v>
      </c>
      <c r="BK472" s="572"/>
      <c r="BL472" s="572"/>
      <c r="BM472" s="572"/>
      <c r="BN472" s="572"/>
      <c r="BO472" s="572"/>
      <c r="BP472" s="572"/>
      <c r="BQ472" s="572"/>
      <c r="BR472" s="572"/>
      <c r="BS472" s="572"/>
      <c r="BT472" s="572"/>
      <c r="BU472" s="572"/>
      <c r="BV472" s="572"/>
      <c r="BW472" s="572"/>
      <c r="BX472" s="573"/>
      <c r="BY472" s="217" t="s">
        <v>596</v>
      </c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9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598</v>
      </c>
      <c r="FP472" s="210"/>
      <c r="FQ472" s="210"/>
      <c r="FR472" s="210"/>
      <c r="FS472" s="210"/>
      <c r="FT472" s="210"/>
      <c r="FU472" s="210"/>
      <c r="FV472" s="211">
        <v>13.3</v>
      </c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3"/>
      <c r="GI472" s="214">
        <f t="shared" si="7"/>
        <v>13.3</v>
      </c>
      <c r="GJ472" s="215"/>
      <c r="GK472" s="215"/>
      <c r="GL472" s="215"/>
      <c r="GM472" s="215"/>
      <c r="GN472" s="215"/>
      <c r="GO472" s="215"/>
      <c r="GP472" s="215"/>
      <c r="GQ472" s="215"/>
      <c r="GR472" s="215"/>
      <c r="GS472" s="215"/>
      <c r="GT472" s="215"/>
      <c r="GU472" s="216"/>
      <c r="GV472" s="214">
        <f t="shared" si="6"/>
        <v>13.3</v>
      </c>
      <c r="GW472" s="215"/>
      <c r="GX472" s="215"/>
      <c r="GY472" s="215"/>
      <c r="GZ472" s="215"/>
      <c r="HA472" s="215"/>
      <c r="HB472" s="215"/>
      <c r="HC472" s="215"/>
      <c r="HD472" s="215"/>
      <c r="HE472" s="215"/>
      <c r="HF472" s="215"/>
      <c r="HG472" s="215"/>
      <c r="HH472" s="216"/>
      <c r="HI472" s="91"/>
      <c r="HJ472" s="91"/>
    </row>
    <row r="473" spans="1:218" s="88" customFormat="1" ht="27.75" customHeight="1" x14ac:dyDescent="0.25">
      <c r="A473" s="565"/>
      <c r="B473" s="566"/>
      <c r="C473" s="566"/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7"/>
      <c r="Z473" s="252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4"/>
      <c r="AL473" s="252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4"/>
      <c r="AX473" s="252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4"/>
      <c r="BJ473" s="574"/>
      <c r="BK473" s="575"/>
      <c r="BL473" s="575"/>
      <c r="BM473" s="575"/>
      <c r="BN473" s="575"/>
      <c r="BO473" s="575"/>
      <c r="BP473" s="575"/>
      <c r="BQ473" s="575"/>
      <c r="BR473" s="575"/>
      <c r="BS473" s="575"/>
      <c r="BT473" s="575"/>
      <c r="BU473" s="575"/>
      <c r="BV473" s="575"/>
      <c r="BW473" s="575"/>
      <c r="BX473" s="576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62">
        <v>33.299999999999997</v>
      </c>
      <c r="FW473" s="262"/>
      <c r="FX473" s="262"/>
      <c r="FY473" s="262"/>
      <c r="FZ473" s="262"/>
      <c r="GA473" s="262"/>
      <c r="GB473" s="262"/>
      <c r="GC473" s="262"/>
      <c r="GD473" s="262"/>
      <c r="GE473" s="262"/>
      <c r="GF473" s="262"/>
      <c r="GG473" s="262"/>
      <c r="GH473" s="262"/>
      <c r="GI473" s="214">
        <f t="shared" si="7"/>
        <v>33.299999999999997</v>
      </c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6"/>
      <c r="GV473" s="259">
        <f t="shared" si="6"/>
        <v>33.299999999999997</v>
      </c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259"/>
      <c r="HI473" s="89"/>
      <c r="HJ473" s="89"/>
    </row>
    <row r="474" spans="1:218" s="88" customFormat="1" ht="27.75" customHeight="1" x14ac:dyDescent="0.25">
      <c r="A474" s="568"/>
      <c r="B474" s="569"/>
      <c r="C474" s="569"/>
      <c r="D474" s="569"/>
      <c r="E474" s="569"/>
      <c r="F474" s="569"/>
      <c r="G474" s="569"/>
      <c r="H474" s="569"/>
      <c r="I474" s="569"/>
      <c r="J474" s="569"/>
      <c r="K474" s="569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70"/>
      <c r="Z474" s="512"/>
      <c r="AA474" s="513"/>
      <c r="AB474" s="513"/>
      <c r="AC474" s="513"/>
      <c r="AD474" s="513"/>
      <c r="AE474" s="513"/>
      <c r="AF474" s="513"/>
      <c r="AG474" s="513"/>
      <c r="AH474" s="513"/>
      <c r="AI474" s="513"/>
      <c r="AJ474" s="513"/>
      <c r="AK474" s="514"/>
      <c r="AL474" s="512"/>
      <c r="AM474" s="513"/>
      <c r="AN474" s="513"/>
      <c r="AO474" s="513"/>
      <c r="AP474" s="513"/>
      <c r="AQ474" s="513"/>
      <c r="AR474" s="513"/>
      <c r="AS474" s="513"/>
      <c r="AT474" s="513"/>
      <c r="AU474" s="513"/>
      <c r="AV474" s="513"/>
      <c r="AW474" s="514"/>
      <c r="AX474" s="512"/>
      <c r="AY474" s="513"/>
      <c r="AZ474" s="513"/>
      <c r="BA474" s="513"/>
      <c r="BB474" s="513"/>
      <c r="BC474" s="513"/>
      <c r="BD474" s="513"/>
      <c r="BE474" s="513"/>
      <c r="BF474" s="513"/>
      <c r="BG474" s="513"/>
      <c r="BH474" s="513"/>
      <c r="BI474" s="514"/>
      <c r="BJ474" s="577"/>
      <c r="BK474" s="578"/>
      <c r="BL474" s="578"/>
      <c r="BM474" s="578"/>
      <c r="BN474" s="578"/>
      <c r="BO474" s="578"/>
      <c r="BP474" s="578"/>
      <c r="BQ474" s="578"/>
      <c r="BR474" s="578"/>
      <c r="BS474" s="578"/>
      <c r="BT474" s="578"/>
      <c r="BU474" s="578"/>
      <c r="BV474" s="578"/>
      <c r="BW474" s="578"/>
      <c r="BX474" s="579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62">
        <v>100</v>
      </c>
      <c r="FW474" s="262"/>
      <c r="FX474" s="262"/>
      <c r="FY474" s="262"/>
      <c r="FZ474" s="262"/>
      <c r="GA474" s="262"/>
      <c r="GB474" s="262"/>
      <c r="GC474" s="262"/>
      <c r="GD474" s="262"/>
      <c r="GE474" s="262"/>
      <c r="GF474" s="262"/>
      <c r="GG474" s="262"/>
      <c r="GH474" s="262"/>
      <c r="GI474" s="214">
        <f t="shared" si="7"/>
        <v>100</v>
      </c>
      <c r="GJ474" s="215"/>
      <c r="GK474" s="215"/>
      <c r="GL474" s="215"/>
      <c r="GM474" s="215"/>
      <c r="GN474" s="215"/>
      <c r="GO474" s="215"/>
      <c r="GP474" s="215"/>
      <c r="GQ474" s="215"/>
      <c r="GR474" s="215"/>
      <c r="GS474" s="215"/>
      <c r="GT474" s="215"/>
      <c r="GU474" s="216"/>
      <c r="GV474" s="259">
        <f t="shared" si="6"/>
        <v>100</v>
      </c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259"/>
      <c r="HI474" s="89"/>
      <c r="HJ474" s="89"/>
    </row>
    <row r="475" spans="1:218" s="90" customFormat="1" ht="27.75" customHeight="1" x14ac:dyDescent="0.25">
      <c r="A475" s="220" t="str">
        <f>A507</f>
        <v>804200О.99.0.ББ52АЕ76000</v>
      </c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1" t="str">
        <f>Z472</f>
        <v>не указано</v>
      </c>
      <c r="AA475" s="221"/>
      <c r="AB475" s="221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 t="str">
        <f>AL472</f>
        <v>не указано</v>
      </c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 t="str">
        <f>AX459</f>
        <v>художественной</v>
      </c>
      <c r="AY475" s="221"/>
      <c r="AZ475" s="221"/>
      <c r="BA475" s="221"/>
      <c r="BB475" s="221"/>
      <c r="BC475" s="221"/>
      <c r="BD475" s="221"/>
      <c r="BE475" s="221"/>
      <c r="BF475" s="221"/>
      <c r="BG475" s="221"/>
      <c r="BH475" s="221"/>
      <c r="BI475" s="221"/>
      <c r="BJ475" s="222" t="str">
        <f>BJ472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17" t="s">
        <v>596</v>
      </c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9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11">
        <v>32.9</v>
      </c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3"/>
      <c r="GI475" s="214">
        <f t="shared" si="7"/>
        <v>32.9</v>
      </c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6"/>
      <c r="GV475" s="214">
        <f t="shared" si="6"/>
        <v>32.9</v>
      </c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6"/>
      <c r="HI475" s="91"/>
      <c r="HJ475" s="91"/>
    </row>
    <row r="476" spans="1:218" s="88" customFormat="1" ht="27.75" customHeight="1" x14ac:dyDescent="0.25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1"/>
      <c r="AA476" s="221"/>
      <c r="AB476" s="221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221"/>
      <c r="AP476" s="221"/>
      <c r="AQ476" s="221"/>
      <c r="AR476" s="221"/>
      <c r="AS476" s="221"/>
      <c r="AT476" s="221"/>
      <c r="AU476" s="221"/>
      <c r="AV476" s="221"/>
      <c r="AW476" s="221"/>
      <c r="AX476" s="221"/>
      <c r="AY476" s="221"/>
      <c r="AZ476" s="221"/>
      <c r="BA476" s="221"/>
      <c r="BB476" s="221"/>
      <c r="BC476" s="221"/>
      <c r="BD476" s="221"/>
      <c r="BE476" s="221"/>
      <c r="BF476" s="221"/>
      <c r="BG476" s="221"/>
      <c r="BH476" s="221"/>
      <c r="BI476" s="221"/>
      <c r="BJ476" s="222"/>
      <c r="BK476" s="222"/>
      <c r="BL476" s="222"/>
      <c r="BM476" s="222"/>
      <c r="BN476" s="222"/>
      <c r="BO476" s="222"/>
      <c r="BP476" s="222"/>
      <c r="BQ476" s="222"/>
      <c r="BR476" s="222"/>
      <c r="BS476" s="222"/>
      <c r="BT476" s="222"/>
      <c r="BU476" s="222"/>
      <c r="BV476" s="222"/>
      <c r="BW476" s="222"/>
      <c r="BX476" s="222"/>
      <c r="BY476" s="256" t="s">
        <v>95</v>
      </c>
      <c r="BZ476" s="257"/>
      <c r="CA476" s="257"/>
      <c r="CB476" s="257"/>
      <c r="CC476" s="257"/>
      <c r="CD476" s="257"/>
      <c r="CE476" s="257"/>
      <c r="CF476" s="257"/>
      <c r="CG476" s="257"/>
      <c r="CH476" s="257"/>
      <c r="CI476" s="257"/>
      <c r="CJ476" s="257"/>
      <c r="CK476" s="257"/>
      <c r="CL476" s="257"/>
      <c r="CM476" s="257"/>
      <c r="CN476" s="257"/>
      <c r="CO476" s="257"/>
      <c r="CP476" s="257"/>
      <c r="CQ476" s="257"/>
      <c r="CR476" s="257"/>
      <c r="CS476" s="257"/>
      <c r="CT476" s="257"/>
      <c r="CU476" s="257"/>
      <c r="CV476" s="257"/>
      <c r="CW476" s="257"/>
      <c r="CX476" s="257"/>
      <c r="CY476" s="257"/>
      <c r="CZ476" s="257"/>
      <c r="DA476" s="257"/>
      <c r="DB476" s="257"/>
      <c r="DC476" s="257"/>
      <c r="DD476" s="257"/>
      <c r="DE476" s="257"/>
      <c r="DF476" s="257"/>
      <c r="DG476" s="257"/>
      <c r="DH476" s="257"/>
      <c r="DI476" s="257"/>
      <c r="DJ476" s="257"/>
      <c r="DK476" s="257"/>
      <c r="DL476" s="257"/>
      <c r="DM476" s="257"/>
      <c r="DN476" s="257"/>
      <c r="DO476" s="257"/>
      <c r="DP476" s="257"/>
      <c r="DQ476" s="257"/>
      <c r="DR476" s="257"/>
      <c r="DS476" s="257"/>
      <c r="DT476" s="257"/>
      <c r="DU476" s="257"/>
      <c r="DV476" s="257"/>
      <c r="DW476" s="257"/>
      <c r="DX476" s="257"/>
      <c r="DY476" s="257"/>
      <c r="DZ476" s="257"/>
      <c r="EA476" s="257"/>
      <c r="EB476" s="257"/>
      <c r="EC476" s="257"/>
      <c r="ED476" s="257"/>
      <c r="EE476" s="257"/>
      <c r="EF476" s="257"/>
      <c r="EG476" s="257"/>
      <c r="EH476" s="257"/>
      <c r="EI476" s="257"/>
      <c r="EJ476" s="257"/>
      <c r="EK476" s="257"/>
      <c r="EL476" s="257"/>
      <c r="EM476" s="257"/>
      <c r="EN476" s="257"/>
      <c r="EO476" s="257"/>
      <c r="EP476" s="257"/>
      <c r="EQ476" s="257"/>
      <c r="ER476" s="257"/>
      <c r="ES476" s="257"/>
      <c r="ET476" s="257"/>
      <c r="EU476" s="257"/>
      <c r="EV476" s="257"/>
      <c r="EW476" s="257"/>
      <c r="EX476" s="257"/>
      <c r="EY476" s="257"/>
      <c r="EZ476" s="257"/>
      <c r="FA476" s="257"/>
      <c r="FB476" s="257"/>
      <c r="FC476" s="258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62">
        <v>36.700000000000003</v>
      </c>
      <c r="FW476" s="262"/>
      <c r="FX476" s="262"/>
      <c r="FY476" s="262"/>
      <c r="FZ476" s="262"/>
      <c r="GA476" s="262"/>
      <c r="GB476" s="262"/>
      <c r="GC476" s="262"/>
      <c r="GD476" s="262"/>
      <c r="GE476" s="262"/>
      <c r="GF476" s="262"/>
      <c r="GG476" s="262"/>
      <c r="GH476" s="262"/>
      <c r="GI476" s="214">
        <f t="shared" si="7"/>
        <v>36.700000000000003</v>
      </c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6"/>
      <c r="GV476" s="259">
        <f t="shared" si="6"/>
        <v>36.700000000000003</v>
      </c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259"/>
      <c r="HI476" s="89"/>
      <c r="HJ476" s="89"/>
    </row>
    <row r="477" spans="1:218" s="88" customFormat="1" ht="27.75" customHeight="1" x14ac:dyDescent="0.25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/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/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/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60" t="s">
        <v>87</v>
      </c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60"/>
      <c r="ER477" s="260"/>
      <c r="ES477" s="260"/>
      <c r="ET477" s="260"/>
      <c r="EU477" s="260"/>
      <c r="EV477" s="260"/>
      <c r="EW477" s="260"/>
      <c r="EX477" s="260"/>
      <c r="EY477" s="260"/>
      <c r="EZ477" s="260"/>
      <c r="FA477" s="260"/>
      <c r="FB477" s="260"/>
      <c r="FC477" s="260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62">
        <v>60</v>
      </c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14">
        <f t="shared" si="7"/>
        <v>60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59">
        <f t="shared" si="6"/>
        <v>60</v>
      </c>
      <c r="GW477" s="259"/>
      <c r="GX477" s="259"/>
      <c r="GY477" s="259"/>
      <c r="GZ477" s="259"/>
      <c r="HA477" s="259"/>
      <c r="HB477" s="259"/>
      <c r="HC477" s="259"/>
      <c r="HD477" s="259"/>
      <c r="HE477" s="259"/>
      <c r="HF477" s="259"/>
      <c r="HG477" s="259"/>
      <c r="HH477" s="259"/>
      <c r="HI477" s="89"/>
      <c r="HJ477" s="89"/>
    </row>
    <row r="478" spans="1:218" s="90" customFormat="1" ht="27.75" customHeight="1" x14ac:dyDescent="0.25">
      <c r="A478" s="220" t="str">
        <f>A508</f>
        <v>804200О.99.0.ББ52АЕ52000</v>
      </c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 t="str">
        <f>Z475</f>
        <v>не указано</v>
      </c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 t="str">
        <f>AL475</f>
        <v>не указано</v>
      </c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 t="str">
        <f>AX461</f>
        <v>физкультурно-спортивной</v>
      </c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 t="str">
        <f>BJ475</f>
        <v>очная</v>
      </c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17" t="s">
        <v>596</v>
      </c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9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211">
        <v>13.3</v>
      </c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3"/>
      <c r="GI478" s="214">
        <f t="shared" si="7"/>
        <v>13.3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14">
        <f t="shared" si="6"/>
        <v>13.3</v>
      </c>
      <c r="GW478" s="215"/>
      <c r="GX478" s="215"/>
      <c r="GY478" s="215"/>
      <c r="GZ478" s="215"/>
      <c r="HA478" s="215"/>
      <c r="HB478" s="215"/>
      <c r="HC478" s="215"/>
      <c r="HD478" s="215"/>
      <c r="HE478" s="215"/>
      <c r="HF478" s="215"/>
      <c r="HG478" s="215"/>
      <c r="HH478" s="216"/>
      <c r="HI478" s="91"/>
      <c r="HJ478" s="91"/>
    </row>
    <row r="479" spans="1:218" s="88" customFormat="1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56" t="s">
        <v>95</v>
      </c>
      <c r="BZ479" s="257"/>
      <c r="CA479" s="257"/>
      <c r="CB479" s="257"/>
      <c r="CC479" s="257"/>
      <c r="CD479" s="257"/>
      <c r="CE479" s="257"/>
      <c r="CF479" s="257"/>
      <c r="CG479" s="257"/>
      <c r="CH479" s="257"/>
      <c r="CI479" s="257"/>
      <c r="CJ479" s="257"/>
      <c r="CK479" s="257"/>
      <c r="CL479" s="257"/>
      <c r="CM479" s="257"/>
      <c r="CN479" s="257"/>
      <c r="CO479" s="257"/>
      <c r="CP479" s="257"/>
      <c r="CQ479" s="257"/>
      <c r="CR479" s="257"/>
      <c r="CS479" s="257"/>
      <c r="CT479" s="257"/>
      <c r="CU479" s="257"/>
      <c r="CV479" s="257"/>
      <c r="CW479" s="257"/>
      <c r="CX479" s="257"/>
      <c r="CY479" s="257"/>
      <c r="CZ479" s="257"/>
      <c r="DA479" s="257"/>
      <c r="DB479" s="257"/>
      <c r="DC479" s="257"/>
      <c r="DD479" s="257"/>
      <c r="DE479" s="257"/>
      <c r="DF479" s="257"/>
      <c r="DG479" s="257"/>
      <c r="DH479" s="257"/>
      <c r="DI479" s="257"/>
      <c r="DJ479" s="257"/>
      <c r="DK479" s="257"/>
      <c r="DL479" s="257"/>
      <c r="DM479" s="257"/>
      <c r="DN479" s="257"/>
      <c r="DO479" s="257"/>
      <c r="DP479" s="257"/>
      <c r="DQ479" s="257"/>
      <c r="DR479" s="257"/>
      <c r="DS479" s="257"/>
      <c r="DT479" s="257"/>
      <c r="DU479" s="257"/>
      <c r="DV479" s="257"/>
      <c r="DW479" s="257"/>
      <c r="DX479" s="257"/>
      <c r="DY479" s="257"/>
      <c r="DZ479" s="257"/>
      <c r="EA479" s="257"/>
      <c r="EB479" s="257"/>
      <c r="EC479" s="257"/>
      <c r="ED479" s="257"/>
      <c r="EE479" s="257"/>
      <c r="EF479" s="257"/>
      <c r="EG479" s="257"/>
      <c r="EH479" s="257"/>
      <c r="EI479" s="257"/>
      <c r="EJ479" s="257"/>
      <c r="EK479" s="257"/>
      <c r="EL479" s="257"/>
      <c r="EM479" s="257"/>
      <c r="EN479" s="257"/>
      <c r="EO479" s="257"/>
      <c r="EP479" s="257"/>
      <c r="EQ479" s="257"/>
      <c r="ER479" s="257"/>
      <c r="ES479" s="257"/>
      <c r="ET479" s="257"/>
      <c r="EU479" s="257"/>
      <c r="EV479" s="257"/>
      <c r="EW479" s="257"/>
      <c r="EX479" s="257"/>
      <c r="EY479" s="257"/>
      <c r="EZ479" s="257"/>
      <c r="FA479" s="257"/>
      <c r="FB479" s="257"/>
      <c r="FC479" s="258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262">
        <v>33.299999999999997</v>
      </c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14">
        <f t="shared" si="7"/>
        <v>33.299999999999997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33.299999999999997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89"/>
      <c r="HJ479" s="89"/>
    </row>
    <row r="480" spans="1:218" s="88" customFormat="1" ht="27.75" customHeight="1" x14ac:dyDescent="0.25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2"/>
      <c r="BK480" s="222"/>
      <c r="BL480" s="222"/>
      <c r="BM480" s="222"/>
      <c r="BN480" s="222"/>
      <c r="BO480" s="222"/>
      <c r="BP480" s="222"/>
      <c r="BQ480" s="222"/>
      <c r="BR480" s="222"/>
      <c r="BS480" s="222"/>
      <c r="BT480" s="222"/>
      <c r="BU480" s="222"/>
      <c r="BV480" s="222"/>
      <c r="BW480" s="222"/>
      <c r="BX480" s="222"/>
      <c r="BY480" s="260" t="s">
        <v>87</v>
      </c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  <c r="EK480" s="260"/>
      <c r="EL480" s="260"/>
      <c r="EM480" s="260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47</v>
      </c>
      <c r="FP480" s="210"/>
      <c r="FQ480" s="210"/>
      <c r="FR480" s="210"/>
      <c r="FS480" s="210"/>
      <c r="FT480" s="210"/>
      <c r="FU480" s="210"/>
      <c r="FV480" s="262">
        <v>100</v>
      </c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14">
        <f t="shared" si="7"/>
        <v>100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59">
        <f t="shared" si="6"/>
        <v>100</v>
      </c>
      <c r="GW480" s="259"/>
      <c r="GX480" s="259"/>
      <c r="GY480" s="259"/>
      <c r="GZ480" s="259"/>
      <c r="HA480" s="259"/>
      <c r="HB480" s="259"/>
      <c r="HC480" s="259"/>
      <c r="HD480" s="259"/>
      <c r="HE480" s="259"/>
      <c r="HF480" s="259"/>
      <c r="HG480" s="259"/>
      <c r="HH480" s="259"/>
      <c r="HI480" s="89"/>
      <c r="HJ480" s="89"/>
    </row>
    <row r="481" spans="1:218" s="88" customFormat="1" ht="27.75" hidden="1" customHeight="1" x14ac:dyDescent="0.25">
      <c r="A481" s="538" t="str">
        <f>A509</f>
        <v>804200О.99.0.ББ52АЖ00000</v>
      </c>
      <c r="B481" s="539"/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40"/>
      <c r="Z481" s="249" t="str">
        <f>Z478</f>
        <v>не указано</v>
      </c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1"/>
      <c r="AL481" s="249" t="str">
        <f>AL478</f>
        <v>не указано</v>
      </c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1"/>
      <c r="AX481" s="249" t="str">
        <f>AX463</f>
        <v>туристско-краеведческой</v>
      </c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1"/>
      <c r="BJ481" s="222" t="str">
        <f>BJ478</f>
        <v>очная</v>
      </c>
      <c r="BK481" s="222"/>
      <c r="BL481" s="222"/>
      <c r="BM481" s="222"/>
      <c r="BN481" s="222"/>
      <c r="BO481" s="222"/>
      <c r="BP481" s="222"/>
      <c r="BQ481" s="222"/>
      <c r="BR481" s="222"/>
      <c r="BS481" s="222"/>
      <c r="BT481" s="222"/>
      <c r="BU481" s="222"/>
      <c r="BV481" s="222"/>
      <c r="BW481" s="222"/>
      <c r="BX481" s="222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598</v>
      </c>
      <c r="FP481" s="210"/>
      <c r="FQ481" s="210"/>
      <c r="FR481" s="210"/>
      <c r="FS481" s="210"/>
      <c r="FT481" s="210"/>
      <c r="FU481" s="210"/>
      <c r="FV481" s="262"/>
      <c r="FW481" s="262"/>
      <c r="FX481" s="262"/>
      <c r="FY481" s="262"/>
      <c r="FZ481" s="262"/>
      <c r="GA481" s="262"/>
      <c r="GB481" s="262"/>
      <c r="GC481" s="262"/>
      <c r="GD481" s="262"/>
      <c r="GE481" s="262"/>
      <c r="GF481" s="262"/>
      <c r="GG481" s="262"/>
      <c r="GH481" s="262"/>
      <c r="GI481" s="214">
        <f t="shared" si="7"/>
        <v>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/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89"/>
      <c r="HI481" s="89"/>
      <c r="HJ481" s="89"/>
    </row>
    <row r="482" spans="1:218" s="88" customFormat="1" ht="27.75" hidden="1" customHeight="1" x14ac:dyDescent="0.25">
      <c r="A482" s="541"/>
      <c r="B482" s="542"/>
      <c r="C482" s="542"/>
      <c r="D482" s="542"/>
      <c r="E482" s="542"/>
      <c r="F482" s="542"/>
      <c r="G482" s="542"/>
      <c r="H482" s="542"/>
      <c r="I482" s="542"/>
      <c r="J482" s="542"/>
      <c r="K482" s="542"/>
      <c r="L482" s="542"/>
      <c r="M482" s="542"/>
      <c r="N482" s="542"/>
      <c r="O482" s="542"/>
      <c r="P482" s="542"/>
      <c r="Q482" s="542"/>
      <c r="R482" s="542"/>
      <c r="S482" s="542"/>
      <c r="T482" s="542"/>
      <c r="U482" s="542"/>
      <c r="V482" s="542"/>
      <c r="W482" s="542"/>
      <c r="X482" s="542"/>
      <c r="Y482" s="543"/>
      <c r="Z482" s="252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4"/>
      <c r="AL482" s="252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4"/>
      <c r="AX482" s="252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4"/>
      <c r="BJ482" s="222"/>
      <c r="BK482" s="222"/>
      <c r="BL482" s="222"/>
      <c r="BM482" s="222"/>
      <c r="BN482" s="222"/>
      <c r="BO482" s="222"/>
      <c r="BP482" s="222"/>
      <c r="BQ482" s="222"/>
      <c r="BR482" s="222"/>
      <c r="BS482" s="222"/>
      <c r="BT482" s="222"/>
      <c r="BU482" s="222"/>
      <c r="BV482" s="222"/>
      <c r="BW482" s="222"/>
      <c r="BX482" s="222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599</v>
      </c>
      <c r="FP482" s="210"/>
      <c r="FQ482" s="210"/>
      <c r="FR482" s="210"/>
      <c r="FS482" s="210"/>
      <c r="FT482" s="210"/>
      <c r="FU482" s="210"/>
      <c r="FV482" s="262"/>
      <c r="FW482" s="262"/>
      <c r="FX482" s="262"/>
      <c r="FY482" s="262"/>
      <c r="FZ482" s="262"/>
      <c r="GA482" s="262"/>
      <c r="GB482" s="262"/>
      <c r="GC482" s="262"/>
      <c r="GD482" s="262"/>
      <c r="GE482" s="262"/>
      <c r="GF482" s="262"/>
      <c r="GG482" s="262"/>
      <c r="GH482" s="262"/>
      <c r="GI482" s="214">
        <f t="shared" si="7"/>
        <v>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544"/>
      <c r="GW482" s="544"/>
      <c r="GX482" s="544"/>
      <c r="GY482" s="544"/>
      <c r="GZ482" s="544"/>
      <c r="HA482" s="544"/>
      <c r="HB482" s="544"/>
      <c r="HC482" s="544"/>
      <c r="HD482" s="544"/>
      <c r="HE482" s="544"/>
      <c r="HF482" s="544"/>
      <c r="HG482" s="544"/>
      <c r="HH482" s="89"/>
      <c r="HI482" s="89"/>
      <c r="HJ482" s="89"/>
    </row>
    <row r="483" spans="1:218" s="90" customFormat="1" ht="27.75" customHeight="1" x14ac:dyDescent="0.25">
      <c r="A483" s="565" t="str">
        <f>A510</f>
        <v>804200О.99.0.ББ52АЖ24000</v>
      </c>
      <c r="B483" s="566"/>
      <c r="C483" s="566"/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7"/>
      <c r="Z483" s="252" t="str">
        <f>Z481</f>
        <v>не указано</v>
      </c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4"/>
      <c r="AL483" s="252" t="str">
        <f>AL481</f>
        <v>не указано</v>
      </c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4"/>
      <c r="AX483" s="252" t="str">
        <f>AX465</f>
        <v>социально-гуманитарной</v>
      </c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4"/>
      <c r="BJ483" s="571" t="str">
        <f>BJ481</f>
        <v>очная</v>
      </c>
      <c r="BK483" s="572"/>
      <c r="BL483" s="572"/>
      <c r="BM483" s="572"/>
      <c r="BN483" s="572"/>
      <c r="BO483" s="572"/>
      <c r="BP483" s="572"/>
      <c r="BQ483" s="572"/>
      <c r="BR483" s="572"/>
      <c r="BS483" s="572"/>
      <c r="BT483" s="572"/>
      <c r="BU483" s="572"/>
      <c r="BV483" s="572"/>
      <c r="BW483" s="572"/>
      <c r="BX483" s="573"/>
      <c r="BY483" s="217" t="s">
        <v>596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600</v>
      </c>
      <c r="FP483" s="210"/>
      <c r="FQ483" s="210"/>
      <c r="FR483" s="210"/>
      <c r="FS483" s="210"/>
      <c r="FT483" s="210"/>
      <c r="FU483" s="210"/>
      <c r="FV483" s="211">
        <v>13.3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13.3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59">
        <f>GI483</f>
        <v>13.3</v>
      </c>
      <c r="GW483" s="259"/>
      <c r="GX483" s="259"/>
      <c r="GY483" s="259"/>
      <c r="GZ483" s="259"/>
      <c r="HA483" s="259"/>
      <c r="HB483" s="259"/>
      <c r="HC483" s="259"/>
      <c r="HD483" s="259"/>
      <c r="HE483" s="259"/>
      <c r="HF483" s="259"/>
      <c r="HG483" s="259"/>
      <c r="HH483" s="259"/>
      <c r="HI483" s="91"/>
      <c r="HJ483" s="91"/>
    </row>
    <row r="484" spans="1:218" s="88" customFormat="1" ht="27.75" customHeight="1" x14ac:dyDescent="0.25">
      <c r="A484" s="565"/>
      <c r="B484" s="566"/>
      <c r="C484" s="566"/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7"/>
      <c r="Z484" s="252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4"/>
      <c r="AL484" s="252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4"/>
      <c r="AX484" s="252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4"/>
      <c r="BJ484" s="574"/>
      <c r="BK484" s="575"/>
      <c r="BL484" s="575"/>
      <c r="BM484" s="575"/>
      <c r="BN484" s="575"/>
      <c r="BO484" s="575"/>
      <c r="BP484" s="575"/>
      <c r="BQ484" s="575"/>
      <c r="BR484" s="575"/>
      <c r="BS484" s="575"/>
      <c r="BT484" s="575"/>
      <c r="BU484" s="575"/>
      <c r="BV484" s="575"/>
      <c r="BW484" s="575"/>
      <c r="BX484" s="576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262">
        <v>15.4</v>
      </c>
      <c r="FW484" s="262"/>
      <c r="FX484" s="262"/>
      <c r="FY484" s="262"/>
      <c r="FZ484" s="262"/>
      <c r="GA484" s="262"/>
      <c r="GB484" s="262"/>
      <c r="GC484" s="262"/>
      <c r="GD484" s="262"/>
      <c r="GE484" s="262"/>
      <c r="GF484" s="262"/>
      <c r="GG484" s="262"/>
      <c r="GH484" s="262"/>
      <c r="GI484" s="214">
        <f t="shared" si="7"/>
        <v>15.4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>GI484</f>
        <v>15.4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568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70"/>
      <c r="Z485" s="512"/>
      <c r="AA485" s="513"/>
      <c r="AB485" s="513"/>
      <c r="AC485" s="513"/>
      <c r="AD485" s="513"/>
      <c r="AE485" s="513"/>
      <c r="AF485" s="513"/>
      <c r="AG485" s="513"/>
      <c r="AH485" s="513"/>
      <c r="AI485" s="513"/>
      <c r="AJ485" s="513"/>
      <c r="AK485" s="514"/>
      <c r="AL485" s="512"/>
      <c r="AM485" s="513"/>
      <c r="AN485" s="513"/>
      <c r="AO485" s="513"/>
      <c r="AP485" s="513"/>
      <c r="AQ485" s="513"/>
      <c r="AR485" s="513"/>
      <c r="AS485" s="513"/>
      <c r="AT485" s="513"/>
      <c r="AU485" s="513"/>
      <c r="AV485" s="513"/>
      <c r="AW485" s="514"/>
      <c r="AX485" s="512"/>
      <c r="AY485" s="513"/>
      <c r="AZ485" s="513"/>
      <c r="BA485" s="513"/>
      <c r="BB485" s="513"/>
      <c r="BC485" s="513"/>
      <c r="BD485" s="513"/>
      <c r="BE485" s="513"/>
      <c r="BF485" s="513"/>
      <c r="BG485" s="513"/>
      <c r="BH485" s="513"/>
      <c r="BI485" s="514"/>
      <c r="BJ485" s="577"/>
      <c r="BK485" s="578"/>
      <c r="BL485" s="578"/>
      <c r="BM485" s="578"/>
      <c r="BN485" s="578"/>
      <c r="BO485" s="578"/>
      <c r="BP485" s="578"/>
      <c r="BQ485" s="578"/>
      <c r="BR485" s="578"/>
      <c r="BS485" s="578"/>
      <c r="BT485" s="578"/>
      <c r="BU485" s="578"/>
      <c r="BV485" s="578"/>
      <c r="BW485" s="578"/>
      <c r="BX485" s="579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262">
        <v>75</v>
      </c>
      <c r="FW485" s="262"/>
      <c r="FX485" s="262"/>
      <c r="FY485" s="262"/>
      <c r="FZ485" s="262"/>
      <c r="GA485" s="262"/>
      <c r="GB485" s="262"/>
      <c r="GC485" s="262"/>
      <c r="GD485" s="262"/>
      <c r="GE485" s="262"/>
      <c r="GF485" s="262"/>
      <c r="GG485" s="262"/>
      <c r="GH485" s="262"/>
      <c r="GI485" s="214">
        <f t="shared" si="7"/>
        <v>75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>GI485</f>
        <v>75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ht="27.75" hidden="1" customHeight="1" x14ac:dyDescent="0.25">
      <c r="A486" s="243" t="s">
        <v>97</v>
      </c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5"/>
      <c r="Z486" s="249" t="s">
        <v>43</v>
      </c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1"/>
      <c r="AL486" s="249" t="s">
        <v>43</v>
      </c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1"/>
      <c r="AX486" s="249" t="s">
        <v>43</v>
      </c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  <c r="BI486" s="25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56" t="s">
        <v>95</v>
      </c>
      <c r="BZ486" s="257"/>
      <c r="CA486" s="257"/>
      <c r="CB486" s="257"/>
      <c r="CC486" s="257"/>
      <c r="CD486" s="257"/>
      <c r="CE486" s="257"/>
      <c r="CF486" s="257"/>
      <c r="CG486" s="257"/>
      <c r="CH486" s="257"/>
      <c r="CI486" s="257"/>
      <c r="CJ486" s="257"/>
      <c r="CK486" s="257"/>
      <c r="CL486" s="257"/>
      <c r="CM486" s="257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257"/>
      <c r="EH486" s="257"/>
      <c r="EI486" s="257"/>
      <c r="EJ486" s="257"/>
      <c r="EK486" s="257"/>
      <c r="EL486" s="257"/>
      <c r="EM486" s="257"/>
      <c r="EN486" s="257"/>
      <c r="EO486" s="257"/>
      <c r="EP486" s="257"/>
      <c r="EQ486" s="257"/>
      <c r="ER486" s="257"/>
      <c r="ES486" s="257"/>
      <c r="ET486" s="257"/>
      <c r="EU486" s="257"/>
      <c r="EV486" s="257"/>
      <c r="EW486" s="257"/>
      <c r="EX486" s="257"/>
      <c r="EY486" s="257"/>
      <c r="EZ486" s="257"/>
      <c r="FA486" s="257"/>
      <c r="FB486" s="257"/>
      <c r="FC486" s="258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59"/>
      <c r="FW486" s="259"/>
      <c r="FX486" s="259"/>
      <c r="FY486" s="259"/>
      <c r="FZ486" s="259"/>
      <c r="GA486" s="259"/>
      <c r="GB486" s="259"/>
      <c r="GC486" s="259"/>
      <c r="GD486" s="259"/>
      <c r="GE486" s="259"/>
      <c r="GF486" s="259"/>
      <c r="GG486" s="259"/>
      <c r="GH486" s="259"/>
      <c r="GI486" s="259"/>
      <c r="GJ486" s="259"/>
      <c r="GK486" s="259"/>
      <c r="GL486" s="259"/>
      <c r="GM486" s="259"/>
      <c r="GN486" s="259"/>
      <c r="GO486" s="259"/>
      <c r="GP486" s="259"/>
      <c r="GQ486" s="259"/>
      <c r="GR486" s="259"/>
      <c r="GS486" s="259"/>
      <c r="GT486" s="259"/>
      <c r="GU486" s="259"/>
      <c r="GV486" s="515"/>
      <c r="GW486" s="515"/>
      <c r="GX486" s="515"/>
      <c r="GY486" s="515"/>
      <c r="GZ486" s="515"/>
      <c r="HA486" s="515"/>
      <c r="HB486" s="515"/>
      <c r="HC486" s="515"/>
      <c r="HD486" s="515"/>
      <c r="HE486" s="515"/>
      <c r="HF486" s="515"/>
      <c r="HG486" s="515"/>
      <c r="HH486" s="10"/>
      <c r="HI486" s="10"/>
      <c r="HJ486" s="10"/>
    </row>
    <row r="487" spans="1:218" ht="27.75" hidden="1" customHeight="1" x14ac:dyDescent="0.25">
      <c r="A487" s="509"/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1"/>
      <c r="Z487" s="512"/>
      <c r="AA487" s="513"/>
      <c r="AB487" s="513"/>
      <c r="AC487" s="513"/>
      <c r="AD487" s="513"/>
      <c r="AE487" s="513"/>
      <c r="AF487" s="513"/>
      <c r="AG487" s="513"/>
      <c r="AH487" s="513"/>
      <c r="AI487" s="513"/>
      <c r="AJ487" s="513"/>
      <c r="AK487" s="514"/>
      <c r="AL487" s="512"/>
      <c r="AM487" s="513"/>
      <c r="AN487" s="513"/>
      <c r="AO487" s="513"/>
      <c r="AP487" s="513"/>
      <c r="AQ487" s="513"/>
      <c r="AR487" s="513"/>
      <c r="AS487" s="513"/>
      <c r="AT487" s="513"/>
      <c r="AU487" s="513"/>
      <c r="AV487" s="513"/>
      <c r="AW487" s="514"/>
      <c r="AX487" s="512"/>
      <c r="AY487" s="513"/>
      <c r="AZ487" s="513"/>
      <c r="BA487" s="513"/>
      <c r="BB487" s="513"/>
      <c r="BC487" s="513"/>
      <c r="BD487" s="513"/>
      <c r="BE487" s="513"/>
      <c r="BF487" s="513"/>
      <c r="BG487" s="513"/>
      <c r="BH487" s="513"/>
      <c r="BI487" s="514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60" t="s">
        <v>87</v>
      </c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  <c r="EK487" s="260"/>
      <c r="EL487" s="260"/>
      <c r="EM487" s="260"/>
      <c r="EN487" s="260"/>
      <c r="EO487" s="260"/>
      <c r="EP487" s="260"/>
      <c r="EQ487" s="260"/>
      <c r="ER487" s="260"/>
      <c r="ES487" s="260"/>
      <c r="ET487" s="260"/>
      <c r="EU487" s="260"/>
      <c r="EV487" s="260"/>
      <c r="EW487" s="260"/>
      <c r="EX487" s="260"/>
      <c r="EY487" s="260"/>
      <c r="EZ487" s="260"/>
      <c r="FA487" s="260"/>
      <c r="FB487" s="260"/>
      <c r="FC487" s="260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259"/>
      <c r="FW487" s="259"/>
      <c r="FX487" s="259"/>
      <c r="FY487" s="259"/>
      <c r="FZ487" s="259"/>
      <c r="GA487" s="259"/>
      <c r="GB487" s="259"/>
      <c r="GC487" s="259"/>
      <c r="GD487" s="259"/>
      <c r="GE487" s="259"/>
      <c r="GF487" s="259"/>
      <c r="GG487" s="259"/>
      <c r="GH487" s="259"/>
      <c r="GI487" s="259"/>
      <c r="GJ487" s="259"/>
      <c r="GK487" s="259"/>
      <c r="GL487" s="259"/>
      <c r="GM487" s="259"/>
      <c r="GN487" s="259"/>
      <c r="GO487" s="259"/>
      <c r="GP487" s="259"/>
      <c r="GQ487" s="259"/>
      <c r="GR487" s="259"/>
      <c r="GS487" s="259"/>
      <c r="GT487" s="259"/>
      <c r="GU487" s="259"/>
      <c r="GV487" s="259"/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297" t="s">
        <v>29</v>
      </c>
      <c r="B491" s="298"/>
      <c r="C491" s="298"/>
      <c r="D491" s="29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9"/>
      <c r="U491" s="297" t="s">
        <v>49</v>
      </c>
      <c r="V491" s="298"/>
      <c r="W491" s="298"/>
      <c r="X491" s="298"/>
      <c r="Y491" s="298"/>
      <c r="Z491" s="298"/>
      <c r="AA491" s="298"/>
      <c r="AB491" s="298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9"/>
      <c r="BE491" s="297" t="s">
        <v>50</v>
      </c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9"/>
      <c r="BQ491" s="297" t="s">
        <v>51</v>
      </c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9"/>
      <c r="CR491" s="306" t="s">
        <v>52</v>
      </c>
      <c r="CS491" s="307"/>
      <c r="CT491" s="307"/>
      <c r="CU491" s="307"/>
      <c r="CV491" s="307"/>
      <c r="CW491" s="307"/>
      <c r="CX491" s="307"/>
      <c r="CY491" s="307"/>
      <c r="CZ491" s="307"/>
      <c r="DA491" s="307"/>
      <c r="DB491" s="307"/>
      <c r="DC491" s="307"/>
      <c r="DD491" s="307"/>
      <c r="DE491" s="307"/>
      <c r="DF491" s="307"/>
      <c r="DG491" s="307"/>
      <c r="DH491" s="307"/>
      <c r="DI491" s="307"/>
      <c r="DJ491" s="307"/>
      <c r="DK491" s="307"/>
      <c r="DL491" s="307"/>
      <c r="DM491" s="307"/>
      <c r="DN491" s="307"/>
      <c r="DO491" s="307"/>
      <c r="DP491" s="307"/>
      <c r="DQ491" s="307"/>
      <c r="DR491" s="307"/>
      <c r="DS491" s="307"/>
      <c r="DT491" s="307"/>
      <c r="DU491" s="308"/>
      <c r="DV491" s="306" t="s">
        <v>53</v>
      </c>
      <c r="DW491" s="307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F491" s="307"/>
      <c r="FG491" s="307"/>
      <c r="FH491" s="307"/>
      <c r="FI491" s="307"/>
      <c r="FJ491" s="307"/>
      <c r="FK491" s="307"/>
      <c r="FL491" s="307"/>
      <c r="FM491" s="307"/>
      <c r="FN491" s="307"/>
      <c r="FO491" s="307"/>
      <c r="FP491" s="307"/>
      <c r="FQ491" s="307"/>
      <c r="FR491" s="307"/>
      <c r="FS491" s="307"/>
      <c r="FT491" s="307"/>
      <c r="FU491" s="307"/>
      <c r="FV491" s="307"/>
      <c r="FW491" s="307"/>
      <c r="FX491" s="307"/>
      <c r="FY491" s="307"/>
      <c r="FZ491" s="307"/>
      <c r="GA491" s="307"/>
      <c r="GB491" s="307"/>
      <c r="GC491" s="307"/>
      <c r="GD491" s="307"/>
      <c r="GE491" s="307"/>
      <c r="GF491" s="307"/>
      <c r="GG491" s="307"/>
      <c r="GH491" s="307"/>
      <c r="GI491" s="307"/>
      <c r="GJ491" s="307"/>
      <c r="GK491" s="307"/>
      <c r="GL491" s="307"/>
      <c r="GM491" s="307"/>
      <c r="GN491" s="307"/>
      <c r="GO491" s="307"/>
      <c r="GP491" s="307"/>
      <c r="GQ491" s="307"/>
      <c r="GR491" s="308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300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2"/>
      <c r="U492" s="300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2"/>
      <c r="BE492" s="300"/>
      <c r="BF492" s="301"/>
      <c r="BG492" s="301"/>
      <c r="BH492" s="301"/>
      <c r="BI492" s="301"/>
      <c r="BJ492" s="301"/>
      <c r="BK492" s="301"/>
      <c r="BL492" s="301"/>
      <c r="BM492" s="301"/>
      <c r="BN492" s="301"/>
      <c r="BO492" s="301"/>
      <c r="BP492" s="302"/>
      <c r="BQ492" s="297" t="s">
        <v>54</v>
      </c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9"/>
      <c r="CB492" s="297" t="s">
        <v>35</v>
      </c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9"/>
      <c r="CR492" s="367"/>
      <c r="CS492" s="368"/>
      <c r="CT492" s="368"/>
      <c r="CU492" s="368"/>
      <c r="CV492" s="368"/>
      <c r="CW492" s="368"/>
      <c r="CX492" s="368"/>
      <c r="CY492" s="368"/>
      <c r="CZ492" s="368"/>
      <c r="DA492" s="369"/>
      <c r="DB492" s="367"/>
      <c r="DC492" s="368"/>
      <c r="DD492" s="368"/>
      <c r="DE492" s="368"/>
      <c r="DF492" s="368"/>
      <c r="DG492" s="368"/>
      <c r="DH492" s="368"/>
      <c r="DI492" s="368"/>
      <c r="DJ492" s="368"/>
      <c r="DK492" s="369"/>
      <c r="DL492" s="367"/>
      <c r="DM492" s="368"/>
      <c r="DN492" s="368"/>
      <c r="DO492" s="368"/>
      <c r="DP492" s="368"/>
      <c r="DQ492" s="368"/>
      <c r="DR492" s="368"/>
      <c r="DS492" s="368"/>
      <c r="DT492" s="368"/>
      <c r="DU492" s="369"/>
      <c r="DV492" s="377" t="s">
        <v>610</v>
      </c>
      <c r="DW492" s="378"/>
      <c r="DX492" s="378"/>
      <c r="DY492" s="378"/>
      <c r="DZ492" s="378"/>
      <c r="EA492" s="378"/>
      <c r="EB492" s="378"/>
      <c r="EC492" s="378"/>
      <c r="ED492" s="378"/>
      <c r="EE492" s="378"/>
      <c r="EF492" s="378"/>
      <c r="EG492" s="378"/>
      <c r="EH492" s="378"/>
      <c r="EI492" s="378"/>
      <c r="EJ492" s="378"/>
      <c r="EK492" s="378"/>
      <c r="EL492" s="378"/>
      <c r="EM492" s="378"/>
      <c r="EN492" s="378"/>
      <c r="EO492" s="378"/>
      <c r="EP492" s="378"/>
      <c r="EQ492" s="378"/>
      <c r="ER492" s="378"/>
      <c r="ES492" s="378"/>
      <c r="ET492" s="379"/>
      <c r="EU492" s="377" t="s">
        <v>611</v>
      </c>
      <c r="EV492" s="378"/>
      <c r="EW492" s="378"/>
      <c r="EX492" s="378"/>
      <c r="EY492" s="378"/>
      <c r="EZ492" s="378"/>
      <c r="FA492" s="378"/>
      <c r="FB492" s="378"/>
      <c r="FC492" s="378"/>
      <c r="FD492" s="378"/>
      <c r="FE492" s="378"/>
      <c r="FF492" s="378"/>
      <c r="FG492" s="378"/>
      <c r="FH492" s="378"/>
      <c r="FI492" s="378"/>
      <c r="FJ492" s="378"/>
      <c r="FK492" s="378"/>
      <c r="FL492" s="378"/>
      <c r="FM492" s="378"/>
      <c r="FN492" s="378"/>
      <c r="FO492" s="378"/>
      <c r="FP492" s="378"/>
      <c r="FQ492" s="378"/>
      <c r="FR492" s="378"/>
      <c r="FS492" s="378"/>
      <c r="FT492" s="379"/>
      <c r="FU492" s="377" t="s">
        <v>612</v>
      </c>
      <c r="FV492" s="378"/>
      <c r="FW492" s="378"/>
      <c r="FX492" s="378"/>
      <c r="FY492" s="378"/>
      <c r="FZ492" s="378"/>
      <c r="GA492" s="378"/>
      <c r="GB492" s="378"/>
      <c r="GC492" s="378"/>
      <c r="GD492" s="378"/>
      <c r="GE492" s="378"/>
      <c r="GF492" s="378"/>
      <c r="GG492" s="378"/>
      <c r="GH492" s="378"/>
      <c r="GI492" s="378"/>
      <c r="GJ492" s="378"/>
      <c r="GK492" s="378"/>
      <c r="GL492" s="378"/>
      <c r="GM492" s="378"/>
      <c r="GN492" s="378"/>
      <c r="GO492" s="378"/>
      <c r="GP492" s="378"/>
      <c r="GQ492" s="378"/>
      <c r="GR492" s="379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300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2"/>
      <c r="U493" s="300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2"/>
      <c r="BE493" s="300"/>
      <c r="BF493" s="301"/>
      <c r="BG493" s="301"/>
      <c r="BH493" s="301"/>
      <c r="BI493" s="301"/>
      <c r="BJ493" s="301"/>
      <c r="BK493" s="301"/>
      <c r="BL493" s="301"/>
      <c r="BM493" s="301"/>
      <c r="BN493" s="301"/>
      <c r="BO493" s="301"/>
      <c r="BP493" s="302"/>
      <c r="BQ493" s="300"/>
      <c r="BR493" s="301"/>
      <c r="BS493" s="301"/>
      <c r="BT493" s="301"/>
      <c r="BU493" s="301"/>
      <c r="BV493" s="301"/>
      <c r="BW493" s="301"/>
      <c r="BX493" s="301"/>
      <c r="BY493" s="301"/>
      <c r="BZ493" s="301"/>
      <c r="CA493" s="302"/>
      <c r="CB493" s="300"/>
      <c r="CC493" s="301"/>
      <c r="CD493" s="301"/>
      <c r="CE493" s="301"/>
      <c r="CF493" s="301"/>
      <c r="CG493" s="301"/>
      <c r="CH493" s="301"/>
      <c r="CI493" s="301"/>
      <c r="CJ493" s="301"/>
      <c r="CK493" s="301"/>
      <c r="CL493" s="301"/>
      <c r="CM493" s="301"/>
      <c r="CN493" s="301"/>
      <c r="CO493" s="301"/>
      <c r="CP493" s="301"/>
      <c r="CQ493" s="302"/>
      <c r="CR493" s="335">
        <v>20</v>
      </c>
      <c r="CS493" s="336"/>
      <c r="CT493" s="336"/>
      <c r="CU493" s="337" t="s">
        <v>209</v>
      </c>
      <c r="CV493" s="337"/>
      <c r="CW493" s="337"/>
      <c r="CX493" s="333" t="s">
        <v>55</v>
      </c>
      <c r="CY493" s="333"/>
      <c r="CZ493" s="333"/>
      <c r="DA493" s="334"/>
      <c r="DB493" s="335">
        <v>20</v>
      </c>
      <c r="DC493" s="336"/>
      <c r="DD493" s="336"/>
      <c r="DE493" s="337" t="s">
        <v>607</v>
      </c>
      <c r="DF493" s="337"/>
      <c r="DG493" s="337"/>
      <c r="DH493" s="333" t="s">
        <v>55</v>
      </c>
      <c r="DI493" s="333"/>
      <c r="DJ493" s="333"/>
      <c r="DK493" s="334"/>
      <c r="DL493" s="335">
        <v>20</v>
      </c>
      <c r="DM493" s="336"/>
      <c r="DN493" s="336"/>
      <c r="DO493" s="337" t="s">
        <v>609</v>
      </c>
      <c r="DP493" s="337"/>
      <c r="DQ493" s="337"/>
      <c r="DR493" s="333" t="s">
        <v>55</v>
      </c>
      <c r="DS493" s="333"/>
      <c r="DT493" s="333"/>
      <c r="DU493" s="334"/>
      <c r="DV493" s="338" t="s">
        <v>56</v>
      </c>
      <c r="DW493" s="339"/>
      <c r="DX493" s="339"/>
      <c r="DY493" s="339"/>
      <c r="DZ493" s="339"/>
      <c r="EA493" s="339"/>
      <c r="EB493" s="339"/>
      <c r="EC493" s="339"/>
      <c r="ED493" s="339"/>
      <c r="EE493" s="339"/>
      <c r="EF493" s="339"/>
      <c r="EG493" s="339"/>
      <c r="EH493" s="340"/>
      <c r="EI493" s="345" t="s">
        <v>57</v>
      </c>
      <c r="EJ493" s="346"/>
      <c r="EK493" s="346"/>
      <c r="EL493" s="346"/>
      <c r="EM493" s="346"/>
      <c r="EN493" s="346"/>
      <c r="EO493" s="346"/>
      <c r="EP493" s="346"/>
      <c r="EQ493" s="346"/>
      <c r="ER493" s="346"/>
      <c r="ES493" s="346"/>
      <c r="ET493" s="347"/>
      <c r="EU493" s="338" t="s">
        <v>56</v>
      </c>
      <c r="EV493" s="339"/>
      <c r="EW493" s="339"/>
      <c r="EX493" s="339"/>
      <c r="EY493" s="339"/>
      <c r="EZ493" s="339"/>
      <c r="FA493" s="339"/>
      <c r="FB493" s="339"/>
      <c r="FC493" s="339"/>
      <c r="FD493" s="339"/>
      <c r="FE493" s="339"/>
      <c r="FF493" s="339"/>
      <c r="FG493" s="340"/>
      <c r="FH493" s="345" t="s">
        <v>57</v>
      </c>
      <c r="FI493" s="346"/>
      <c r="FJ493" s="346"/>
      <c r="FK493" s="346"/>
      <c r="FL493" s="346"/>
      <c r="FM493" s="346"/>
      <c r="FN493" s="346"/>
      <c r="FO493" s="346"/>
      <c r="FP493" s="346"/>
      <c r="FQ493" s="346"/>
      <c r="FR493" s="346"/>
      <c r="FS493" s="346"/>
      <c r="FT493" s="347"/>
      <c r="FU493" s="338" t="s">
        <v>56</v>
      </c>
      <c r="FV493" s="339"/>
      <c r="FW493" s="339"/>
      <c r="FX493" s="339"/>
      <c r="FY493" s="339"/>
      <c r="FZ493" s="339"/>
      <c r="GA493" s="339"/>
      <c r="GB493" s="339"/>
      <c r="GC493" s="339"/>
      <c r="GD493" s="339"/>
      <c r="GE493" s="339"/>
      <c r="GF493" s="340"/>
      <c r="GG493" s="345" t="s">
        <v>57</v>
      </c>
      <c r="GH493" s="346"/>
      <c r="GI493" s="346"/>
      <c r="GJ493" s="346"/>
      <c r="GK493" s="346"/>
      <c r="GL493" s="346"/>
      <c r="GM493" s="346"/>
      <c r="GN493" s="346"/>
      <c r="GO493" s="346"/>
      <c r="GP493" s="346"/>
      <c r="GQ493" s="346"/>
      <c r="GR493" s="34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300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2"/>
      <c r="U494" s="303"/>
      <c r="V494" s="304"/>
      <c r="W494" s="304"/>
      <c r="X494" s="304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5"/>
      <c r="BE494" s="303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5"/>
      <c r="BQ494" s="300"/>
      <c r="BR494" s="301"/>
      <c r="BS494" s="301"/>
      <c r="BT494" s="301"/>
      <c r="BU494" s="301"/>
      <c r="BV494" s="301"/>
      <c r="BW494" s="301"/>
      <c r="BX494" s="301"/>
      <c r="BY494" s="301"/>
      <c r="BZ494" s="301"/>
      <c r="CA494" s="302"/>
      <c r="CB494" s="303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5"/>
      <c r="CR494" s="315" t="s">
        <v>58</v>
      </c>
      <c r="CS494" s="316"/>
      <c r="CT494" s="316"/>
      <c r="CU494" s="316"/>
      <c r="CV494" s="316"/>
      <c r="CW494" s="316"/>
      <c r="CX494" s="316"/>
      <c r="CY494" s="316"/>
      <c r="CZ494" s="316"/>
      <c r="DA494" s="317"/>
      <c r="DB494" s="315" t="s">
        <v>38</v>
      </c>
      <c r="DC494" s="316"/>
      <c r="DD494" s="316"/>
      <c r="DE494" s="316"/>
      <c r="DF494" s="316"/>
      <c r="DG494" s="316"/>
      <c r="DH494" s="316"/>
      <c r="DI494" s="316"/>
      <c r="DJ494" s="316"/>
      <c r="DK494" s="317"/>
      <c r="DL494" s="315" t="s">
        <v>39</v>
      </c>
      <c r="DM494" s="316"/>
      <c r="DN494" s="316"/>
      <c r="DO494" s="316"/>
      <c r="DP494" s="316"/>
      <c r="DQ494" s="316"/>
      <c r="DR494" s="316"/>
      <c r="DS494" s="316"/>
      <c r="DT494" s="316"/>
      <c r="DU494" s="317"/>
      <c r="DV494" s="341"/>
      <c r="DW494" s="333"/>
      <c r="DX494" s="333"/>
      <c r="DY494" s="333"/>
      <c r="DZ494" s="333"/>
      <c r="EA494" s="333"/>
      <c r="EB494" s="333"/>
      <c r="EC494" s="333"/>
      <c r="ED494" s="333"/>
      <c r="EE494" s="333"/>
      <c r="EF494" s="333"/>
      <c r="EG494" s="333"/>
      <c r="EH494" s="334"/>
      <c r="EI494" s="348"/>
      <c r="EJ494" s="349"/>
      <c r="EK494" s="349"/>
      <c r="EL494" s="349"/>
      <c r="EM494" s="349"/>
      <c r="EN494" s="349"/>
      <c r="EO494" s="349"/>
      <c r="EP494" s="349"/>
      <c r="EQ494" s="349"/>
      <c r="ER494" s="349"/>
      <c r="ES494" s="349"/>
      <c r="ET494" s="350"/>
      <c r="EU494" s="341"/>
      <c r="EV494" s="333"/>
      <c r="EW494" s="333"/>
      <c r="EX494" s="333"/>
      <c r="EY494" s="333"/>
      <c r="EZ494" s="333"/>
      <c r="FA494" s="333"/>
      <c r="FB494" s="333"/>
      <c r="FC494" s="333"/>
      <c r="FD494" s="333"/>
      <c r="FE494" s="333"/>
      <c r="FF494" s="333"/>
      <c r="FG494" s="334"/>
      <c r="FH494" s="348"/>
      <c r="FI494" s="349"/>
      <c r="FJ494" s="349"/>
      <c r="FK494" s="349"/>
      <c r="FL494" s="349"/>
      <c r="FM494" s="349"/>
      <c r="FN494" s="349"/>
      <c r="FO494" s="349"/>
      <c r="FP494" s="349"/>
      <c r="FQ494" s="349"/>
      <c r="FR494" s="349"/>
      <c r="FS494" s="349"/>
      <c r="FT494" s="350"/>
      <c r="FU494" s="341"/>
      <c r="FV494" s="333"/>
      <c r="FW494" s="333"/>
      <c r="FX494" s="333"/>
      <c r="FY494" s="333"/>
      <c r="FZ494" s="333"/>
      <c r="GA494" s="333"/>
      <c r="GB494" s="333"/>
      <c r="GC494" s="333"/>
      <c r="GD494" s="333"/>
      <c r="GE494" s="333"/>
      <c r="GF494" s="334"/>
      <c r="GG494" s="348"/>
      <c r="GH494" s="349"/>
      <c r="GI494" s="349"/>
      <c r="GJ494" s="349"/>
      <c r="GK494" s="349"/>
      <c r="GL494" s="349"/>
      <c r="GM494" s="349"/>
      <c r="GN494" s="349"/>
      <c r="GO494" s="349"/>
      <c r="GP494" s="349"/>
      <c r="GQ494" s="349"/>
      <c r="GR494" s="35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300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2"/>
      <c r="U495" s="229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1"/>
      <c r="AG495" s="229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1"/>
      <c r="AS495" s="229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1"/>
      <c r="BE495" s="229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1"/>
      <c r="BQ495" s="300"/>
      <c r="BR495" s="301"/>
      <c r="BS495" s="301"/>
      <c r="BT495" s="301"/>
      <c r="BU495" s="301"/>
      <c r="BV495" s="301"/>
      <c r="BW495" s="301"/>
      <c r="BX495" s="301"/>
      <c r="BY495" s="301"/>
      <c r="BZ495" s="301"/>
      <c r="CA495" s="302"/>
      <c r="CB495" s="297" t="s">
        <v>59</v>
      </c>
      <c r="CC495" s="298"/>
      <c r="CD495" s="298"/>
      <c r="CE495" s="298"/>
      <c r="CF495" s="298"/>
      <c r="CG495" s="298"/>
      <c r="CH495" s="298"/>
      <c r="CI495" s="298"/>
      <c r="CJ495" s="298"/>
      <c r="CK495" s="299"/>
      <c r="CL495" s="297" t="s">
        <v>41</v>
      </c>
      <c r="CM495" s="298"/>
      <c r="CN495" s="298"/>
      <c r="CO495" s="298"/>
      <c r="CP495" s="298"/>
      <c r="CQ495" s="299"/>
      <c r="CR495" s="315"/>
      <c r="CS495" s="316"/>
      <c r="CT495" s="316"/>
      <c r="CU495" s="316"/>
      <c r="CV495" s="316"/>
      <c r="CW495" s="316"/>
      <c r="CX495" s="316"/>
      <c r="CY495" s="316"/>
      <c r="CZ495" s="316"/>
      <c r="DA495" s="317"/>
      <c r="DB495" s="315"/>
      <c r="DC495" s="316"/>
      <c r="DD495" s="316"/>
      <c r="DE495" s="316"/>
      <c r="DF495" s="316"/>
      <c r="DG495" s="316"/>
      <c r="DH495" s="316"/>
      <c r="DI495" s="316"/>
      <c r="DJ495" s="316"/>
      <c r="DK495" s="317"/>
      <c r="DL495" s="315"/>
      <c r="DM495" s="316"/>
      <c r="DN495" s="316"/>
      <c r="DO495" s="316"/>
      <c r="DP495" s="316"/>
      <c r="DQ495" s="316"/>
      <c r="DR495" s="316"/>
      <c r="DS495" s="316"/>
      <c r="DT495" s="316"/>
      <c r="DU495" s="317"/>
      <c r="DV495" s="341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4"/>
      <c r="EI495" s="348"/>
      <c r="EJ495" s="349"/>
      <c r="EK495" s="349"/>
      <c r="EL495" s="349"/>
      <c r="EM495" s="349"/>
      <c r="EN495" s="349"/>
      <c r="EO495" s="349"/>
      <c r="EP495" s="349"/>
      <c r="EQ495" s="349"/>
      <c r="ER495" s="349"/>
      <c r="ES495" s="349"/>
      <c r="ET495" s="350"/>
      <c r="EU495" s="341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333"/>
      <c r="FG495" s="334"/>
      <c r="FH495" s="348"/>
      <c r="FI495" s="349"/>
      <c r="FJ495" s="349"/>
      <c r="FK495" s="349"/>
      <c r="FL495" s="349"/>
      <c r="FM495" s="349"/>
      <c r="FN495" s="349"/>
      <c r="FO495" s="349"/>
      <c r="FP495" s="349"/>
      <c r="FQ495" s="349"/>
      <c r="FR495" s="349"/>
      <c r="FS495" s="349"/>
      <c r="FT495" s="350"/>
      <c r="FU495" s="341"/>
      <c r="FV495" s="333"/>
      <c r="FW495" s="333"/>
      <c r="FX495" s="333"/>
      <c r="FY495" s="333"/>
      <c r="FZ495" s="333"/>
      <c r="GA495" s="333"/>
      <c r="GB495" s="333"/>
      <c r="GC495" s="333"/>
      <c r="GD495" s="333"/>
      <c r="GE495" s="333"/>
      <c r="GF495" s="334"/>
      <c r="GG495" s="348"/>
      <c r="GH495" s="349"/>
      <c r="GI495" s="349"/>
      <c r="GJ495" s="349"/>
      <c r="GK495" s="349"/>
      <c r="GL495" s="349"/>
      <c r="GM495" s="349"/>
      <c r="GN495" s="349"/>
      <c r="GO495" s="349"/>
      <c r="GP495" s="349"/>
      <c r="GQ495" s="349"/>
      <c r="GR495" s="35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03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5"/>
      <c r="U496" s="318" t="s">
        <v>60</v>
      </c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20"/>
      <c r="AG496" s="318" t="s">
        <v>60</v>
      </c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20"/>
      <c r="AS496" s="318" t="s">
        <v>60</v>
      </c>
      <c r="AT496" s="319"/>
      <c r="AU496" s="319"/>
      <c r="AV496" s="319"/>
      <c r="AW496" s="319"/>
      <c r="AX496" s="319"/>
      <c r="AY496" s="319"/>
      <c r="AZ496" s="319"/>
      <c r="BA496" s="319"/>
      <c r="BB496" s="319"/>
      <c r="BC496" s="319"/>
      <c r="BD496" s="320"/>
      <c r="BE496" s="318" t="s">
        <v>60</v>
      </c>
      <c r="BF496" s="319"/>
      <c r="BG496" s="319"/>
      <c r="BH496" s="319"/>
      <c r="BI496" s="319"/>
      <c r="BJ496" s="319"/>
      <c r="BK496" s="319"/>
      <c r="BL496" s="319"/>
      <c r="BM496" s="319"/>
      <c r="BN496" s="319"/>
      <c r="BO496" s="319"/>
      <c r="BP496" s="320"/>
      <c r="BQ496" s="303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5"/>
      <c r="CB496" s="303"/>
      <c r="CC496" s="304"/>
      <c r="CD496" s="304"/>
      <c r="CE496" s="304"/>
      <c r="CF496" s="304"/>
      <c r="CG496" s="304"/>
      <c r="CH496" s="304"/>
      <c r="CI496" s="304"/>
      <c r="CJ496" s="304"/>
      <c r="CK496" s="305"/>
      <c r="CL496" s="303"/>
      <c r="CM496" s="304"/>
      <c r="CN496" s="304"/>
      <c r="CO496" s="304"/>
      <c r="CP496" s="304"/>
      <c r="CQ496" s="305"/>
      <c r="CR496" s="318"/>
      <c r="CS496" s="319"/>
      <c r="CT496" s="319"/>
      <c r="CU496" s="319"/>
      <c r="CV496" s="319"/>
      <c r="CW496" s="319"/>
      <c r="CX496" s="319"/>
      <c r="CY496" s="319"/>
      <c r="CZ496" s="319"/>
      <c r="DA496" s="320"/>
      <c r="DB496" s="318"/>
      <c r="DC496" s="319"/>
      <c r="DD496" s="319"/>
      <c r="DE496" s="319"/>
      <c r="DF496" s="319"/>
      <c r="DG496" s="319"/>
      <c r="DH496" s="319"/>
      <c r="DI496" s="319"/>
      <c r="DJ496" s="319"/>
      <c r="DK496" s="320"/>
      <c r="DL496" s="318"/>
      <c r="DM496" s="319"/>
      <c r="DN496" s="319"/>
      <c r="DO496" s="319"/>
      <c r="DP496" s="319"/>
      <c r="DQ496" s="319"/>
      <c r="DR496" s="319"/>
      <c r="DS496" s="319"/>
      <c r="DT496" s="319"/>
      <c r="DU496" s="320"/>
      <c r="DV496" s="342"/>
      <c r="DW496" s="343"/>
      <c r="DX496" s="343"/>
      <c r="DY496" s="343"/>
      <c r="DZ496" s="343"/>
      <c r="EA496" s="343"/>
      <c r="EB496" s="343"/>
      <c r="EC496" s="343"/>
      <c r="ED496" s="343"/>
      <c r="EE496" s="343"/>
      <c r="EF496" s="343"/>
      <c r="EG496" s="343"/>
      <c r="EH496" s="344"/>
      <c r="EI496" s="351"/>
      <c r="EJ496" s="352"/>
      <c r="EK496" s="352"/>
      <c r="EL496" s="352"/>
      <c r="EM496" s="352"/>
      <c r="EN496" s="352"/>
      <c r="EO496" s="352"/>
      <c r="EP496" s="352"/>
      <c r="EQ496" s="352"/>
      <c r="ER496" s="352"/>
      <c r="ES496" s="352"/>
      <c r="ET496" s="353"/>
      <c r="EU496" s="342"/>
      <c r="EV496" s="343"/>
      <c r="EW496" s="343"/>
      <c r="EX496" s="343"/>
      <c r="EY496" s="343"/>
      <c r="EZ496" s="343"/>
      <c r="FA496" s="343"/>
      <c r="FB496" s="343"/>
      <c r="FC496" s="343"/>
      <c r="FD496" s="343"/>
      <c r="FE496" s="343"/>
      <c r="FF496" s="343"/>
      <c r="FG496" s="344"/>
      <c r="FH496" s="351"/>
      <c r="FI496" s="352"/>
      <c r="FJ496" s="352"/>
      <c r="FK496" s="352"/>
      <c r="FL496" s="352"/>
      <c r="FM496" s="352"/>
      <c r="FN496" s="352"/>
      <c r="FO496" s="352"/>
      <c r="FP496" s="352"/>
      <c r="FQ496" s="352"/>
      <c r="FR496" s="352"/>
      <c r="FS496" s="352"/>
      <c r="FT496" s="353"/>
      <c r="FU496" s="342"/>
      <c r="FV496" s="343"/>
      <c r="FW496" s="343"/>
      <c r="FX496" s="343"/>
      <c r="FY496" s="343"/>
      <c r="FZ496" s="343"/>
      <c r="GA496" s="343"/>
      <c r="GB496" s="343"/>
      <c r="GC496" s="343"/>
      <c r="GD496" s="343"/>
      <c r="GE496" s="343"/>
      <c r="GF496" s="344"/>
      <c r="GG496" s="351"/>
      <c r="GH496" s="352"/>
      <c r="GI496" s="352"/>
      <c r="GJ496" s="352"/>
      <c r="GK496" s="352"/>
      <c r="GL496" s="352"/>
      <c r="GM496" s="352"/>
      <c r="GN496" s="352"/>
      <c r="GO496" s="352"/>
      <c r="GP496" s="352"/>
      <c r="GQ496" s="352"/>
      <c r="GR496" s="35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10">
        <v>1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2"/>
      <c r="U497" s="310">
        <v>2</v>
      </c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2"/>
      <c r="AG497" s="310">
        <v>2</v>
      </c>
      <c r="AH497" s="311"/>
      <c r="AI497" s="311"/>
      <c r="AJ497" s="311"/>
      <c r="AK497" s="311"/>
      <c r="AL497" s="311"/>
      <c r="AM497" s="311"/>
      <c r="AN497" s="311"/>
      <c r="AO497" s="311"/>
      <c r="AP497" s="311"/>
      <c r="AQ497" s="311"/>
      <c r="AR497" s="312"/>
      <c r="AS497" s="310">
        <v>3</v>
      </c>
      <c r="AT497" s="311"/>
      <c r="AU497" s="311"/>
      <c r="AV497" s="311"/>
      <c r="AW497" s="311"/>
      <c r="AX497" s="311"/>
      <c r="AY497" s="311"/>
      <c r="AZ497" s="311"/>
      <c r="BA497" s="311"/>
      <c r="BB497" s="311"/>
      <c r="BC497" s="311"/>
      <c r="BD497" s="312"/>
      <c r="BE497" s="310">
        <v>5</v>
      </c>
      <c r="BF497" s="311"/>
      <c r="BG497" s="311"/>
      <c r="BH497" s="311"/>
      <c r="BI497" s="311"/>
      <c r="BJ497" s="311"/>
      <c r="BK497" s="311"/>
      <c r="BL497" s="311"/>
      <c r="BM497" s="311"/>
      <c r="BN497" s="311"/>
      <c r="BO497" s="311"/>
      <c r="BP497" s="312"/>
      <c r="BQ497" s="310">
        <v>7</v>
      </c>
      <c r="BR497" s="311"/>
      <c r="BS497" s="311"/>
      <c r="BT497" s="311"/>
      <c r="BU497" s="311"/>
      <c r="BV497" s="311"/>
      <c r="BW497" s="311"/>
      <c r="BX497" s="311"/>
      <c r="BY497" s="311"/>
      <c r="BZ497" s="311"/>
      <c r="CA497" s="312"/>
      <c r="CB497" s="310">
        <v>8</v>
      </c>
      <c r="CC497" s="311"/>
      <c r="CD497" s="311"/>
      <c r="CE497" s="311"/>
      <c r="CF497" s="311"/>
      <c r="CG497" s="311"/>
      <c r="CH497" s="311"/>
      <c r="CI497" s="311"/>
      <c r="CJ497" s="311"/>
      <c r="CK497" s="312"/>
      <c r="CL497" s="310">
        <v>9</v>
      </c>
      <c r="CM497" s="311"/>
      <c r="CN497" s="311"/>
      <c r="CO497" s="311"/>
      <c r="CP497" s="311"/>
      <c r="CQ497" s="312"/>
      <c r="CR497" s="310">
        <v>10</v>
      </c>
      <c r="CS497" s="311"/>
      <c r="CT497" s="311"/>
      <c r="CU497" s="311"/>
      <c r="CV497" s="311"/>
      <c r="CW497" s="311"/>
      <c r="CX497" s="311"/>
      <c r="CY497" s="311"/>
      <c r="CZ497" s="311"/>
      <c r="DA497" s="312"/>
      <c r="DB497" s="310">
        <v>11</v>
      </c>
      <c r="DC497" s="311"/>
      <c r="DD497" s="311"/>
      <c r="DE497" s="311"/>
      <c r="DF497" s="311"/>
      <c r="DG497" s="311"/>
      <c r="DH497" s="311"/>
      <c r="DI497" s="311"/>
      <c r="DJ497" s="311"/>
      <c r="DK497" s="312"/>
      <c r="DL497" s="310">
        <v>12</v>
      </c>
      <c r="DM497" s="311"/>
      <c r="DN497" s="311"/>
      <c r="DO497" s="311"/>
      <c r="DP497" s="311"/>
      <c r="DQ497" s="311"/>
      <c r="DR497" s="311"/>
      <c r="DS497" s="311"/>
      <c r="DT497" s="311"/>
      <c r="DU497" s="312"/>
      <c r="DV497" s="310">
        <v>16</v>
      </c>
      <c r="DW497" s="311"/>
      <c r="DX497" s="311"/>
      <c r="DY497" s="311"/>
      <c r="DZ497" s="311"/>
      <c r="EA497" s="311"/>
      <c r="EB497" s="311"/>
      <c r="EC497" s="311"/>
      <c r="ED497" s="311"/>
      <c r="EE497" s="311"/>
      <c r="EF497" s="311"/>
      <c r="EG497" s="311"/>
      <c r="EH497" s="312"/>
      <c r="EI497" s="310">
        <v>17</v>
      </c>
      <c r="EJ497" s="311"/>
      <c r="EK497" s="311"/>
      <c r="EL497" s="311"/>
      <c r="EM497" s="311"/>
      <c r="EN497" s="311"/>
      <c r="EO497" s="311"/>
      <c r="EP497" s="311"/>
      <c r="EQ497" s="311"/>
      <c r="ER497" s="311"/>
      <c r="ES497" s="311"/>
      <c r="ET497" s="312"/>
      <c r="EU497" s="310">
        <v>16</v>
      </c>
      <c r="EV497" s="311"/>
      <c r="EW497" s="311"/>
      <c r="EX497" s="311"/>
      <c r="EY497" s="311"/>
      <c r="EZ497" s="311"/>
      <c r="FA497" s="311"/>
      <c r="FB497" s="311"/>
      <c r="FC497" s="311"/>
      <c r="FD497" s="311"/>
      <c r="FE497" s="311"/>
      <c r="FF497" s="311"/>
      <c r="FG497" s="312"/>
      <c r="FH497" s="310">
        <v>19</v>
      </c>
      <c r="FI497" s="311"/>
      <c r="FJ497" s="311"/>
      <c r="FK497" s="311"/>
      <c r="FL497" s="311"/>
      <c r="FM497" s="311"/>
      <c r="FN497" s="311"/>
      <c r="FO497" s="311"/>
      <c r="FP497" s="311"/>
      <c r="FQ497" s="311"/>
      <c r="FR497" s="311"/>
      <c r="FS497" s="311"/>
      <c r="FT497" s="312"/>
      <c r="FU497" s="310">
        <v>16</v>
      </c>
      <c r="FV497" s="311"/>
      <c r="FW497" s="311"/>
      <c r="FX497" s="311"/>
      <c r="FY497" s="311"/>
      <c r="FZ497" s="311"/>
      <c r="GA497" s="311"/>
      <c r="GB497" s="311"/>
      <c r="GC497" s="311"/>
      <c r="GD497" s="311"/>
      <c r="GE497" s="311"/>
      <c r="GF497" s="312"/>
      <c r="GG497" s="310">
        <v>21</v>
      </c>
      <c r="GH497" s="311"/>
      <c r="GI497" s="311"/>
      <c r="GJ497" s="311"/>
      <c r="GK497" s="311"/>
      <c r="GL497" s="311"/>
      <c r="GM497" s="311"/>
      <c r="GN497" s="311"/>
      <c r="GO497" s="311"/>
      <c r="GP497" s="311"/>
      <c r="GQ497" s="311"/>
      <c r="GR497" s="312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40" t="s">
        <v>400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2"/>
      <c r="U498" s="261" t="s">
        <v>43</v>
      </c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 t="s">
        <v>223</v>
      </c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 t="s">
        <v>94</v>
      </c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2" t="s">
        <v>44</v>
      </c>
      <c r="BF498" s="262"/>
      <c r="BG498" s="262"/>
      <c r="BH498" s="262"/>
      <c r="BI498" s="262"/>
      <c r="BJ498" s="262"/>
      <c r="BK498" s="262"/>
      <c r="BL498" s="262"/>
      <c r="BM498" s="262"/>
      <c r="BN498" s="262"/>
      <c r="BO498" s="262"/>
      <c r="BP498" s="262"/>
      <c r="BQ498" s="263" t="s">
        <v>98</v>
      </c>
      <c r="BR498" s="264"/>
      <c r="BS498" s="264"/>
      <c r="BT498" s="264"/>
      <c r="BU498" s="264"/>
      <c r="BV498" s="264"/>
      <c r="BW498" s="264"/>
      <c r="BX498" s="264"/>
      <c r="BY498" s="264"/>
      <c r="BZ498" s="264"/>
      <c r="CA498" s="265"/>
      <c r="CB498" s="266" t="s">
        <v>99</v>
      </c>
      <c r="CC498" s="267"/>
      <c r="CD498" s="267"/>
      <c r="CE498" s="267"/>
      <c r="CF498" s="267"/>
      <c r="CG498" s="267"/>
      <c r="CH498" s="267"/>
      <c r="CI498" s="267"/>
      <c r="CJ498" s="267"/>
      <c r="CK498" s="268"/>
      <c r="CL498" s="269" t="s">
        <v>100</v>
      </c>
      <c r="CM498" s="270"/>
      <c r="CN498" s="270"/>
      <c r="CO498" s="270"/>
      <c r="CP498" s="270"/>
      <c r="CQ498" s="271"/>
      <c r="CR498" s="272">
        <f>Приложение!C213</f>
        <v>0</v>
      </c>
      <c r="CS498" s="273"/>
      <c r="CT498" s="273"/>
      <c r="CU498" s="273"/>
      <c r="CV498" s="273"/>
      <c r="CW498" s="273"/>
      <c r="CX498" s="273"/>
      <c r="CY498" s="273"/>
      <c r="CZ498" s="273"/>
      <c r="DA498" s="274"/>
      <c r="DB498" s="272">
        <f>CR498</f>
        <v>0</v>
      </c>
      <c r="DC498" s="273"/>
      <c r="DD498" s="273"/>
      <c r="DE498" s="273"/>
      <c r="DF498" s="273"/>
      <c r="DG498" s="273"/>
      <c r="DH498" s="273"/>
      <c r="DI498" s="273"/>
      <c r="DJ498" s="273"/>
      <c r="DK498" s="274"/>
      <c r="DL498" s="272">
        <f t="shared" ref="DL498:DL504" si="8">DB498</f>
        <v>0</v>
      </c>
      <c r="DM498" s="273"/>
      <c r="DN498" s="273"/>
      <c r="DO498" s="273"/>
      <c r="DP498" s="273"/>
      <c r="DQ498" s="273"/>
      <c r="DR498" s="273"/>
      <c r="DS498" s="273"/>
      <c r="DT498" s="273"/>
      <c r="DU498" s="274"/>
      <c r="DV498" s="275">
        <f>Приложение!O213</f>
        <v>0</v>
      </c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7"/>
      <c r="EI498" s="275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7"/>
      <c r="EU498" s="275">
        <f>Приложение!O214</f>
        <v>0</v>
      </c>
      <c r="EV498" s="276"/>
      <c r="EW498" s="276"/>
      <c r="EX498" s="276"/>
      <c r="EY498" s="276"/>
      <c r="EZ498" s="276"/>
      <c r="FA498" s="276"/>
      <c r="FB498" s="276"/>
      <c r="FC498" s="276"/>
      <c r="FD498" s="276"/>
      <c r="FE498" s="276"/>
      <c r="FF498" s="276"/>
      <c r="FG498" s="277"/>
      <c r="FH498" s="275"/>
      <c r="FI498" s="276"/>
      <c r="FJ498" s="276"/>
      <c r="FK498" s="276"/>
      <c r="FL498" s="276"/>
      <c r="FM498" s="276"/>
      <c r="FN498" s="276"/>
      <c r="FO498" s="276"/>
      <c r="FP498" s="276"/>
      <c r="FQ498" s="276"/>
      <c r="FR498" s="276"/>
      <c r="FS498" s="276"/>
      <c r="FT498" s="277"/>
      <c r="FU498" s="275">
        <f>Приложение!O215</f>
        <v>0</v>
      </c>
      <c r="FV498" s="276"/>
      <c r="FW498" s="276"/>
      <c r="FX498" s="276"/>
      <c r="FY498" s="276"/>
      <c r="FZ498" s="276"/>
      <c r="GA498" s="276"/>
      <c r="GB498" s="276"/>
      <c r="GC498" s="276"/>
      <c r="GD498" s="276"/>
      <c r="GE498" s="276"/>
      <c r="GF498" s="277"/>
      <c r="GG498" s="275"/>
      <c r="GH498" s="276"/>
      <c r="GI498" s="276"/>
      <c r="GJ498" s="276"/>
      <c r="GK498" s="276"/>
      <c r="GL498" s="276"/>
      <c r="GM498" s="276"/>
      <c r="GN498" s="276"/>
      <c r="GO498" s="276"/>
      <c r="GP498" s="276"/>
      <c r="GQ498" s="276"/>
      <c r="GR498" s="277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40" t="s">
        <v>401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2"/>
      <c r="U499" s="261" t="s">
        <v>43</v>
      </c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 t="s">
        <v>223</v>
      </c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 t="s">
        <v>268</v>
      </c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2" t="s">
        <v>44</v>
      </c>
      <c r="BF499" s="262"/>
      <c r="BG499" s="262"/>
      <c r="BH499" s="262"/>
      <c r="BI499" s="262"/>
      <c r="BJ499" s="262"/>
      <c r="BK499" s="262"/>
      <c r="BL499" s="262"/>
      <c r="BM499" s="262"/>
      <c r="BN499" s="262"/>
      <c r="BO499" s="262"/>
      <c r="BP499" s="262"/>
      <c r="BQ499" s="263" t="s">
        <v>98</v>
      </c>
      <c r="BR499" s="264"/>
      <c r="BS499" s="264"/>
      <c r="BT499" s="264"/>
      <c r="BU499" s="264"/>
      <c r="BV499" s="264"/>
      <c r="BW499" s="264"/>
      <c r="BX499" s="264"/>
      <c r="BY499" s="264"/>
      <c r="BZ499" s="264"/>
      <c r="CA499" s="265"/>
      <c r="CB499" s="266" t="s">
        <v>99</v>
      </c>
      <c r="CC499" s="267"/>
      <c r="CD499" s="267"/>
      <c r="CE499" s="267"/>
      <c r="CF499" s="267"/>
      <c r="CG499" s="267"/>
      <c r="CH499" s="267"/>
      <c r="CI499" s="267"/>
      <c r="CJ499" s="267"/>
      <c r="CK499" s="268"/>
      <c r="CL499" s="269" t="s">
        <v>100</v>
      </c>
      <c r="CM499" s="270"/>
      <c r="CN499" s="270"/>
      <c r="CO499" s="270"/>
      <c r="CP499" s="270"/>
      <c r="CQ499" s="271"/>
      <c r="CR499" s="272">
        <f>Приложение!C217</f>
        <v>0</v>
      </c>
      <c r="CS499" s="273"/>
      <c r="CT499" s="273"/>
      <c r="CU499" s="273"/>
      <c r="CV499" s="273"/>
      <c r="CW499" s="273"/>
      <c r="CX499" s="273"/>
      <c r="CY499" s="273"/>
      <c r="CZ499" s="273"/>
      <c r="DA499" s="274"/>
      <c r="DB499" s="272">
        <f t="shared" ref="DB499:DB504" si="9">CR499</f>
        <v>0</v>
      </c>
      <c r="DC499" s="273"/>
      <c r="DD499" s="273"/>
      <c r="DE499" s="273"/>
      <c r="DF499" s="273"/>
      <c r="DG499" s="273"/>
      <c r="DH499" s="273"/>
      <c r="DI499" s="273"/>
      <c r="DJ499" s="273"/>
      <c r="DK499" s="274"/>
      <c r="DL499" s="272">
        <f t="shared" si="8"/>
        <v>0</v>
      </c>
      <c r="DM499" s="273"/>
      <c r="DN499" s="273"/>
      <c r="DO499" s="273"/>
      <c r="DP499" s="273"/>
      <c r="DQ499" s="273"/>
      <c r="DR499" s="273"/>
      <c r="DS499" s="273"/>
      <c r="DT499" s="273"/>
      <c r="DU499" s="274"/>
      <c r="DV499" s="275">
        <f>Приложение!O217</f>
        <v>0</v>
      </c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7"/>
      <c r="EI499" s="275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7"/>
      <c r="EU499" s="275">
        <f>Приложение!O218</f>
        <v>0</v>
      </c>
      <c r="EV499" s="276"/>
      <c r="EW499" s="276"/>
      <c r="EX499" s="276"/>
      <c r="EY499" s="276"/>
      <c r="EZ499" s="276"/>
      <c r="FA499" s="276"/>
      <c r="FB499" s="276"/>
      <c r="FC499" s="276"/>
      <c r="FD499" s="276"/>
      <c r="FE499" s="276"/>
      <c r="FF499" s="276"/>
      <c r="FG499" s="277"/>
      <c r="FH499" s="275"/>
      <c r="FI499" s="276"/>
      <c r="FJ499" s="276"/>
      <c r="FK499" s="276"/>
      <c r="FL499" s="276"/>
      <c r="FM499" s="276"/>
      <c r="FN499" s="276"/>
      <c r="FO499" s="276"/>
      <c r="FP499" s="276"/>
      <c r="FQ499" s="276"/>
      <c r="FR499" s="276"/>
      <c r="FS499" s="276"/>
      <c r="FT499" s="277"/>
      <c r="FU499" s="275">
        <f>Приложение!O219</f>
        <v>0</v>
      </c>
      <c r="FV499" s="276"/>
      <c r="FW499" s="276"/>
      <c r="FX499" s="276"/>
      <c r="FY499" s="276"/>
      <c r="FZ499" s="276"/>
      <c r="GA499" s="276"/>
      <c r="GB499" s="276"/>
      <c r="GC499" s="276"/>
      <c r="GD499" s="276"/>
      <c r="GE499" s="276"/>
      <c r="GF499" s="277"/>
      <c r="GG499" s="275"/>
      <c r="GH499" s="276"/>
      <c r="GI499" s="276"/>
      <c r="GJ499" s="276"/>
      <c r="GK499" s="276"/>
      <c r="GL499" s="276"/>
      <c r="GM499" s="276"/>
      <c r="GN499" s="276"/>
      <c r="GO499" s="276"/>
      <c r="GP499" s="276"/>
      <c r="GQ499" s="276"/>
      <c r="GR499" s="277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40" t="s">
        <v>402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2"/>
      <c r="U500" s="261" t="s">
        <v>43</v>
      </c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 t="s">
        <v>223</v>
      </c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 t="s">
        <v>270</v>
      </c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2" t="s">
        <v>44</v>
      </c>
      <c r="BF500" s="262"/>
      <c r="BG500" s="262"/>
      <c r="BH500" s="262"/>
      <c r="BI500" s="262"/>
      <c r="BJ500" s="262"/>
      <c r="BK500" s="262"/>
      <c r="BL500" s="262"/>
      <c r="BM500" s="262"/>
      <c r="BN500" s="262"/>
      <c r="BO500" s="262"/>
      <c r="BP500" s="262"/>
      <c r="BQ500" s="263" t="s">
        <v>98</v>
      </c>
      <c r="BR500" s="264"/>
      <c r="BS500" s="264"/>
      <c r="BT500" s="264"/>
      <c r="BU500" s="264"/>
      <c r="BV500" s="264"/>
      <c r="BW500" s="264"/>
      <c r="BX500" s="264"/>
      <c r="BY500" s="264"/>
      <c r="BZ500" s="264"/>
      <c r="CA500" s="265"/>
      <c r="CB500" s="266" t="s">
        <v>99</v>
      </c>
      <c r="CC500" s="267"/>
      <c r="CD500" s="267"/>
      <c r="CE500" s="267"/>
      <c r="CF500" s="267"/>
      <c r="CG500" s="267"/>
      <c r="CH500" s="267"/>
      <c r="CI500" s="267"/>
      <c r="CJ500" s="267"/>
      <c r="CK500" s="268"/>
      <c r="CL500" s="269" t="s">
        <v>100</v>
      </c>
      <c r="CM500" s="270"/>
      <c r="CN500" s="270"/>
      <c r="CO500" s="270"/>
      <c r="CP500" s="270"/>
      <c r="CQ500" s="271"/>
      <c r="CR500" s="272">
        <f>Приложение!C221</f>
        <v>0</v>
      </c>
      <c r="CS500" s="273"/>
      <c r="CT500" s="273"/>
      <c r="CU500" s="273"/>
      <c r="CV500" s="273"/>
      <c r="CW500" s="273"/>
      <c r="CX500" s="273"/>
      <c r="CY500" s="273"/>
      <c r="CZ500" s="273"/>
      <c r="DA500" s="274"/>
      <c r="DB500" s="272">
        <f t="shared" si="9"/>
        <v>0</v>
      </c>
      <c r="DC500" s="273"/>
      <c r="DD500" s="273"/>
      <c r="DE500" s="273"/>
      <c r="DF500" s="273"/>
      <c r="DG500" s="273"/>
      <c r="DH500" s="273"/>
      <c r="DI500" s="273"/>
      <c r="DJ500" s="273"/>
      <c r="DK500" s="274"/>
      <c r="DL500" s="272">
        <f t="shared" si="8"/>
        <v>0</v>
      </c>
      <c r="DM500" s="273"/>
      <c r="DN500" s="273"/>
      <c r="DO500" s="273"/>
      <c r="DP500" s="273"/>
      <c r="DQ500" s="273"/>
      <c r="DR500" s="273"/>
      <c r="DS500" s="273"/>
      <c r="DT500" s="273"/>
      <c r="DU500" s="274"/>
      <c r="DV500" s="275">
        <f>Приложение!O221</f>
        <v>0</v>
      </c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7"/>
      <c r="EI500" s="275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7"/>
      <c r="EU500" s="275">
        <f>Приложение!O222</f>
        <v>0</v>
      </c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6"/>
      <c r="FF500" s="276"/>
      <c r="FG500" s="277"/>
      <c r="FH500" s="275"/>
      <c r="FI500" s="276"/>
      <c r="FJ500" s="276"/>
      <c r="FK500" s="276"/>
      <c r="FL500" s="276"/>
      <c r="FM500" s="276"/>
      <c r="FN500" s="276"/>
      <c r="FO500" s="276"/>
      <c r="FP500" s="276"/>
      <c r="FQ500" s="276"/>
      <c r="FR500" s="276"/>
      <c r="FS500" s="276"/>
      <c r="FT500" s="277"/>
      <c r="FU500" s="275">
        <f>Приложение!O223</f>
        <v>0</v>
      </c>
      <c r="FV500" s="276"/>
      <c r="FW500" s="276"/>
      <c r="FX500" s="276"/>
      <c r="FY500" s="276"/>
      <c r="FZ500" s="276"/>
      <c r="GA500" s="276"/>
      <c r="GB500" s="276"/>
      <c r="GC500" s="276"/>
      <c r="GD500" s="276"/>
      <c r="GE500" s="276"/>
      <c r="GF500" s="277"/>
      <c r="GG500" s="275"/>
      <c r="GH500" s="276"/>
      <c r="GI500" s="276"/>
      <c r="GJ500" s="276"/>
      <c r="GK500" s="276"/>
      <c r="GL500" s="276"/>
      <c r="GM500" s="276"/>
      <c r="GN500" s="276"/>
      <c r="GO500" s="276"/>
      <c r="GP500" s="276"/>
      <c r="GQ500" s="276"/>
      <c r="GR500" s="277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40" t="s">
        <v>403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2"/>
      <c r="U501" s="261" t="s">
        <v>43</v>
      </c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 t="s">
        <v>223</v>
      </c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 t="s">
        <v>272</v>
      </c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2" t="s">
        <v>44</v>
      </c>
      <c r="BF501" s="262"/>
      <c r="BG501" s="262"/>
      <c r="BH501" s="262"/>
      <c r="BI501" s="262"/>
      <c r="BJ501" s="262"/>
      <c r="BK501" s="262"/>
      <c r="BL501" s="262"/>
      <c r="BM501" s="262"/>
      <c r="BN501" s="262"/>
      <c r="BO501" s="262"/>
      <c r="BP501" s="262"/>
      <c r="BQ501" s="263" t="s">
        <v>98</v>
      </c>
      <c r="BR501" s="264"/>
      <c r="BS501" s="264"/>
      <c r="BT501" s="264"/>
      <c r="BU501" s="264"/>
      <c r="BV501" s="264"/>
      <c r="BW501" s="264"/>
      <c r="BX501" s="264"/>
      <c r="BY501" s="264"/>
      <c r="BZ501" s="264"/>
      <c r="CA501" s="265"/>
      <c r="CB501" s="266" t="s">
        <v>99</v>
      </c>
      <c r="CC501" s="267"/>
      <c r="CD501" s="267"/>
      <c r="CE501" s="267"/>
      <c r="CF501" s="267"/>
      <c r="CG501" s="267"/>
      <c r="CH501" s="267"/>
      <c r="CI501" s="267"/>
      <c r="CJ501" s="267"/>
      <c r="CK501" s="268"/>
      <c r="CL501" s="269" t="s">
        <v>100</v>
      </c>
      <c r="CM501" s="270"/>
      <c r="CN501" s="270"/>
      <c r="CO501" s="270"/>
      <c r="CP501" s="270"/>
      <c r="CQ501" s="271"/>
      <c r="CR501" s="272">
        <f>Приложение!C225</f>
        <v>0</v>
      </c>
      <c r="CS501" s="273"/>
      <c r="CT501" s="273"/>
      <c r="CU501" s="273"/>
      <c r="CV501" s="273"/>
      <c r="CW501" s="273"/>
      <c r="CX501" s="273"/>
      <c r="CY501" s="273"/>
      <c r="CZ501" s="273"/>
      <c r="DA501" s="274"/>
      <c r="DB501" s="272">
        <f t="shared" si="9"/>
        <v>0</v>
      </c>
      <c r="DC501" s="273"/>
      <c r="DD501" s="273"/>
      <c r="DE501" s="273"/>
      <c r="DF501" s="273"/>
      <c r="DG501" s="273"/>
      <c r="DH501" s="273"/>
      <c r="DI501" s="273"/>
      <c r="DJ501" s="273"/>
      <c r="DK501" s="274"/>
      <c r="DL501" s="272">
        <f t="shared" si="8"/>
        <v>0</v>
      </c>
      <c r="DM501" s="273"/>
      <c r="DN501" s="273"/>
      <c r="DO501" s="273"/>
      <c r="DP501" s="273"/>
      <c r="DQ501" s="273"/>
      <c r="DR501" s="273"/>
      <c r="DS501" s="273"/>
      <c r="DT501" s="273"/>
      <c r="DU501" s="274"/>
      <c r="DV501" s="275">
        <f>Приложение!O225</f>
        <v>0</v>
      </c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7"/>
      <c r="EI501" s="275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7"/>
      <c r="EU501" s="275">
        <f>Приложение!O226</f>
        <v>0</v>
      </c>
      <c r="EV501" s="276"/>
      <c r="EW501" s="276"/>
      <c r="EX501" s="276"/>
      <c r="EY501" s="276"/>
      <c r="EZ501" s="276"/>
      <c r="FA501" s="276"/>
      <c r="FB501" s="276"/>
      <c r="FC501" s="276"/>
      <c r="FD501" s="276"/>
      <c r="FE501" s="276"/>
      <c r="FF501" s="276"/>
      <c r="FG501" s="277"/>
      <c r="FH501" s="275"/>
      <c r="FI501" s="276"/>
      <c r="FJ501" s="276"/>
      <c r="FK501" s="276"/>
      <c r="FL501" s="276"/>
      <c r="FM501" s="276"/>
      <c r="FN501" s="276"/>
      <c r="FO501" s="276"/>
      <c r="FP501" s="276"/>
      <c r="FQ501" s="276"/>
      <c r="FR501" s="276"/>
      <c r="FS501" s="276"/>
      <c r="FT501" s="277"/>
      <c r="FU501" s="275">
        <f>Приложение!O227</f>
        <v>0</v>
      </c>
      <c r="FV501" s="276"/>
      <c r="FW501" s="276"/>
      <c r="FX501" s="276"/>
      <c r="FY501" s="276"/>
      <c r="FZ501" s="276"/>
      <c r="GA501" s="276"/>
      <c r="GB501" s="276"/>
      <c r="GC501" s="276"/>
      <c r="GD501" s="276"/>
      <c r="GE501" s="276"/>
      <c r="GF501" s="277"/>
      <c r="GG501" s="275"/>
      <c r="GH501" s="276"/>
      <c r="GI501" s="276"/>
      <c r="GJ501" s="276"/>
      <c r="GK501" s="276"/>
      <c r="GL501" s="276"/>
      <c r="GM501" s="276"/>
      <c r="GN501" s="276"/>
      <c r="GO501" s="276"/>
      <c r="GP501" s="276"/>
      <c r="GQ501" s="276"/>
      <c r="GR501" s="277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40" t="s">
        <v>404</v>
      </c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2"/>
      <c r="U502" s="261" t="s">
        <v>43</v>
      </c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 t="s">
        <v>223</v>
      </c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 t="s">
        <v>274</v>
      </c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2" t="s">
        <v>44</v>
      </c>
      <c r="BF502" s="262"/>
      <c r="BG502" s="262"/>
      <c r="BH502" s="262"/>
      <c r="BI502" s="262"/>
      <c r="BJ502" s="262"/>
      <c r="BK502" s="262"/>
      <c r="BL502" s="262"/>
      <c r="BM502" s="262"/>
      <c r="BN502" s="262"/>
      <c r="BO502" s="262"/>
      <c r="BP502" s="262"/>
      <c r="BQ502" s="263" t="s">
        <v>98</v>
      </c>
      <c r="BR502" s="264"/>
      <c r="BS502" s="264"/>
      <c r="BT502" s="264"/>
      <c r="BU502" s="264"/>
      <c r="BV502" s="264"/>
      <c r="BW502" s="264"/>
      <c r="BX502" s="264"/>
      <c r="BY502" s="264"/>
      <c r="BZ502" s="264"/>
      <c r="CA502" s="265"/>
      <c r="CB502" s="266" t="s">
        <v>99</v>
      </c>
      <c r="CC502" s="267"/>
      <c r="CD502" s="267"/>
      <c r="CE502" s="267"/>
      <c r="CF502" s="267"/>
      <c r="CG502" s="267"/>
      <c r="CH502" s="267"/>
      <c r="CI502" s="267"/>
      <c r="CJ502" s="267"/>
      <c r="CK502" s="268"/>
      <c r="CL502" s="269" t="s">
        <v>100</v>
      </c>
      <c r="CM502" s="270"/>
      <c r="CN502" s="270"/>
      <c r="CO502" s="270"/>
      <c r="CP502" s="270"/>
      <c r="CQ502" s="271"/>
      <c r="CR502" s="272">
        <f>Приложение!C229</f>
        <v>0</v>
      </c>
      <c r="CS502" s="273"/>
      <c r="CT502" s="273"/>
      <c r="CU502" s="273"/>
      <c r="CV502" s="273"/>
      <c r="CW502" s="273"/>
      <c r="CX502" s="273"/>
      <c r="CY502" s="273"/>
      <c r="CZ502" s="273"/>
      <c r="DA502" s="274"/>
      <c r="DB502" s="272">
        <f t="shared" si="9"/>
        <v>0</v>
      </c>
      <c r="DC502" s="273"/>
      <c r="DD502" s="273"/>
      <c r="DE502" s="273"/>
      <c r="DF502" s="273"/>
      <c r="DG502" s="273"/>
      <c r="DH502" s="273"/>
      <c r="DI502" s="273"/>
      <c r="DJ502" s="273"/>
      <c r="DK502" s="274"/>
      <c r="DL502" s="272">
        <f t="shared" si="8"/>
        <v>0</v>
      </c>
      <c r="DM502" s="273"/>
      <c r="DN502" s="273"/>
      <c r="DO502" s="273"/>
      <c r="DP502" s="273"/>
      <c r="DQ502" s="273"/>
      <c r="DR502" s="273"/>
      <c r="DS502" s="273"/>
      <c r="DT502" s="273"/>
      <c r="DU502" s="274"/>
      <c r="DV502" s="275">
        <f>Приложение!O229</f>
        <v>0</v>
      </c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7"/>
      <c r="EI502" s="275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7"/>
      <c r="EU502" s="275">
        <f>Приложение!O230</f>
        <v>0</v>
      </c>
      <c r="EV502" s="276"/>
      <c r="EW502" s="276"/>
      <c r="EX502" s="276"/>
      <c r="EY502" s="276"/>
      <c r="EZ502" s="276"/>
      <c r="FA502" s="276"/>
      <c r="FB502" s="276"/>
      <c r="FC502" s="276"/>
      <c r="FD502" s="276"/>
      <c r="FE502" s="276"/>
      <c r="FF502" s="276"/>
      <c r="FG502" s="277"/>
      <c r="FH502" s="275"/>
      <c r="FI502" s="276"/>
      <c r="FJ502" s="276"/>
      <c r="FK502" s="276"/>
      <c r="FL502" s="276"/>
      <c r="FM502" s="276"/>
      <c r="FN502" s="276"/>
      <c r="FO502" s="276"/>
      <c r="FP502" s="276"/>
      <c r="FQ502" s="276"/>
      <c r="FR502" s="276"/>
      <c r="FS502" s="276"/>
      <c r="FT502" s="277"/>
      <c r="FU502" s="275">
        <f>Приложение!O231</f>
        <v>0</v>
      </c>
      <c r="FV502" s="276"/>
      <c r="FW502" s="276"/>
      <c r="FX502" s="276"/>
      <c r="FY502" s="276"/>
      <c r="FZ502" s="276"/>
      <c r="GA502" s="276"/>
      <c r="GB502" s="276"/>
      <c r="GC502" s="276"/>
      <c r="GD502" s="276"/>
      <c r="GE502" s="276"/>
      <c r="GF502" s="277"/>
      <c r="GG502" s="275"/>
      <c r="GH502" s="276"/>
      <c r="GI502" s="276"/>
      <c r="GJ502" s="276"/>
      <c r="GK502" s="276"/>
      <c r="GL502" s="276"/>
      <c r="GM502" s="276"/>
      <c r="GN502" s="276"/>
      <c r="GO502" s="276"/>
      <c r="GP502" s="276"/>
      <c r="GQ502" s="276"/>
      <c r="GR502" s="277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40" t="s">
        <v>405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2"/>
      <c r="U503" s="261" t="s">
        <v>43</v>
      </c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 t="s">
        <v>223</v>
      </c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 t="s">
        <v>407</v>
      </c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2" t="s">
        <v>44</v>
      </c>
      <c r="BF503" s="262"/>
      <c r="BG503" s="262"/>
      <c r="BH503" s="262"/>
      <c r="BI503" s="262"/>
      <c r="BJ503" s="262"/>
      <c r="BK503" s="262"/>
      <c r="BL503" s="262"/>
      <c r="BM503" s="262"/>
      <c r="BN503" s="262"/>
      <c r="BO503" s="262"/>
      <c r="BP503" s="262"/>
      <c r="BQ503" s="263" t="s">
        <v>98</v>
      </c>
      <c r="BR503" s="264"/>
      <c r="BS503" s="264"/>
      <c r="BT503" s="264"/>
      <c r="BU503" s="264"/>
      <c r="BV503" s="264"/>
      <c r="BW503" s="264"/>
      <c r="BX503" s="264"/>
      <c r="BY503" s="264"/>
      <c r="BZ503" s="264"/>
      <c r="CA503" s="265"/>
      <c r="CB503" s="266" t="s">
        <v>99</v>
      </c>
      <c r="CC503" s="267"/>
      <c r="CD503" s="267"/>
      <c r="CE503" s="267"/>
      <c r="CF503" s="267"/>
      <c r="CG503" s="267"/>
      <c r="CH503" s="267"/>
      <c r="CI503" s="267"/>
      <c r="CJ503" s="267"/>
      <c r="CK503" s="268"/>
      <c r="CL503" s="269" t="s">
        <v>100</v>
      </c>
      <c r="CM503" s="270"/>
      <c r="CN503" s="270"/>
      <c r="CO503" s="270"/>
      <c r="CP503" s="270"/>
      <c r="CQ503" s="271"/>
      <c r="CR503" s="272">
        <f>Приложение!C233</f>
        <v>0</v>
      </c>
      <c r="CS503" s="273"/>
      <c r="CT503" s="273"/>
      <c r="CU503" s="273"/>
      <c r="CV503" s="273"/>
      <c r="CW503" s="273"/>
      <c r="CX503" s="273"/>
      <c r="CY503" s="273"/>
      <c r="CZ503" s="273"/>
      <c r="DA503" s="274"/>
      <c r="DB503" s="272">
        <f t="shared" si="9"/>
        <v>0</v>
      </c>
      <c r="DC503" s="273"/>
      <c r="DD503" s="273"/>
      <c r="DE503" s="273"/>
      <c r="DF503" s="273"/>
      <c r="DG503" s="273"/>
      <c r="DH503" s="273"/>
      <c r="DI503" s="273"/>
      <c r="DJ503" s="273"/>
      <c r="DK503" s="274"/>
      <c r="DL503" s="272">
        <f t="shared" si="8"/>
        <v>0</v>
      </c>
      <c r="DM503" s="273"/>
      <c r="DN503" s="273"/>
      <c r="DO503" s="273"/>
      <c r="DP503" s="273"/>
      <c r="DQ503" s="273"/>
      <c r="DR503" s="273"/>
      <c r="DS503" s="273"/>
      <c r="DT503" s="273"/>
      <c r="DU503" s="274"/>
      <c r="DV503" s="275">
        <f>Приложение!O233</f>
        <v>0</v>
      </c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7"/>
      <c r="EI503" s="275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7"/>
      <c r="EU503" s="275">
        <f>Приложение!O234</f>
        <v>0</v>
      </c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7"/>
      <c r="FH503" s="275"/>
      <c r="FI503" s="276"/>
      <c r="FJ503" s="276"/>
      <c r="FK503" s="276"/>
      <c r="FL503" s="276"/>
      <c r="FM503" s="276"/>
      <c r="FN503" s="276"/>
      <c r="FO503" s="276"/>
      <c r="FP503" s="276"/>
      <c r="FQ503" s="276"/>
      <c r="FR503" s="276"/>
      <c r="FS503" s="276"/>
      <c r="FT503" s="277"/>
      <c r="FU503" s="275">
        <f>Приложение!O235</f>
        <v>0</v>
      </c>
      <c r="FV503" s="276"/>
      <c r="FW503" s="276"/>
      <c r="FX503" s="276"/>
      <c r="FY503" s="276"/>
      <c r="FZ503" s="276"/>
      <c r="GA503" s="276"/>
      <c r="GB503" s="276"/>
      <c r="GC503" s="276"/>
      <c r="GD503" s="276"/>
      <c r="GE503" s="276"/>
      <c r="GF503" s="277"/>
      <c r="GG503" s="275"/>
      <c r="GH503" s="276"/>
      <c r="GI503" s="276"/>
      <c r="GJ503" s="276"/>
      <c r="GK503" s="276"/>
      <c r="GL503" s="276"/>
      <c r="GM503" s="276"/>
      <c r="GN503" s="276"/>
      <c r="GO503" s="276"/>
      <c r="GP503" s="276"/>
      <c r="GQ503" s="276"/>
      <c r="GR503" s="277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40" t="s">
        <v>406</v>
      </c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2"/>
      <c r="U504" s="261" t="s">
        <v>43</v>
      </c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 t="s">
        <v>223</v>
      </c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 t="s">
        <v>43</v>
      </c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2" t="s">
        <v>44</v>
      </c>
      <c r="BF504" s="262"/>
      <c r="BG504" s="262"/>
      <c r="BH504" s="262"/>
      <c r="BI504" s="262"/>
      <c r="BJ504" s="262"/>
      <c r="BK504" s="262"/>
      <c r="BL504" s="262"/>
      <c r="BM504" s="262"/>
      <c r="BN504" s="262"/>
      <c r="BO504" s="262"/>
      <c r="BP504" s="262"/>
      <c r="BQ504" s="263" t="s">
        <v>98</v>
      </c>
      <c r="BR504" s="264"/>
      <c r="BS504" s="264"/>
      <c r="BT504" s="264"/>
      <c r="BU504" s="264"/>
      <c r="BV504" s="264"/>
      <c r="BW504" s="264"/>
      <c r="BX504" s="264"/>
      <c r="BY504" s="264"/>
      <c r="BZ504" s="264"/>
      <c r="CA504" s="265"/>
      <c r="CB504" s="266" t="s">
        <v>99</v>
      </c>
      <c r="CC504" s="267"/>
      <c r="CD504" s="267"/>
      <c r="CE504" s="267"/>
      <c r="CF504" s="267"/>
      <c r="CG504" s="267"/>
      <c r="CH504" s="267"/>
      <c r="CI504" s="267"/>
      <c r="CJ504" s="267"/>
      <c r="CK504" s="268"/>
      <c r="CL504" s="269" t="s">
        <v>100</v>
      </c>
      <c r="CM504" s="270"/>
      <c r="CN504" s="270"/>
      <c r="CO504" s="270"/>
      <c r="CP504" s="270"/>
      <c r="CQ504" s="271"/>
      <c r="CR504" s="272">
        <f>Приложение!C237</f>
        <v>0</v>
      </c>
      <c r="CS504" s="273"/>
      <c r="CT504" s="273"/>
      <c r="CU504" s="273"/>
      <c r="CV504" s="273"/>
      <c r="CW504" s="273"/>
      <c r="CX504" s="273"/>
      <c r="CY504" s="273"/>
      <c r="CZ504" s="273"/>
      <c r="DA504" s="274"/>
      <c r="DB504" s="272">
        <f t="shared" si="9"/>
        <v>0</v>
      </c>
      <c r="DC504" s="273"/>
      <c r="DD504" s="273"/>
      <c r="DE504" s="273"/>
      <c r="DF504" s="273"/>
      <c r="DG504" s="273"/>
      <c r="DH504" s="273"/>
      <c r="DI504" s="273"/>
      <c r="DJ504" s="273"/>
      <c r="DK504" s="274"/>
      <c r="DL504" s="272">
        <f t="shared" si="8"/>
        <v>0</v>
      </c>
      <c r="DM504" s="273"/>
      <c r="DN504" s="273"/>
      <c r="DO504" s="273"/>
      <c r="DP504" s="273"/>
      <c r="DQ504" s="273"/>
      <c r="DR504" s="273"/>
      <c r="DS504" s="273"/>
      <c r="DT504" s="273"/>
      <c r="DU504" s="274"/>
      <c r="DV504" s="275">
        <f>Приложение!O237</f>
        <v>0</v>
      </c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7"/>
      <c r="EI504" s="275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7"/>
      <c r="EU504" s="275">
        <f>Приложение!O238</f>
        <v>0</v>
      </c>
      <c r="EV504" s="276"/>
      <c r="EW504" s="276"/>
      <c r="EX504" s="276"/>
      <c r="EY504" s="276"/>
      <c r="EZ504" s="276"/>
      <c r="FA504" s="276"/>
      <c r="FB504" s="276"/>
      <c r="FC504" s="276"/>
      <c r="FD504" s="276"/>
      <c r="FE504" s="276"/>
      <c r="FF504" s="276"/>
      <c r="FG504" s="277"/>
      <c r="FH504" s="275"/>
      <c r="FI504" s="276"/>
      <c r="FJ504" s="276"/>
      <c r="FK504" s="276"/>
      <c r="FL504" s="276"/>
      <c r="FM504" s="276"/>
      <c r="FN504" s="276"/>
      <c r="FO504" s="276"/>
      <c r="FP504" s="276"/>
      <c r="FQ504" s="276"/>
      <c r="FR504" s="276"/>
      <c r="FS504" s="276"/>
      <c r="FT504" s="277"/>
      <c r="FU504" s="275">
        <f>Приложение!O239</f>
        <v>0</v>
      </c>
      <c r="FV504" s="276"/>
      <c r="FW504" s="276"/>
      <c r="FX504" s="276"/>
      <c r="FY504" s="276"/>
      <c r="FZ504" s="276"/>
      <c r="GA504" s="276"/>
      <c r="GB504" s="276"/>
      <c r="GC504" s="276"/>
      <c r="GD504" s="276"/>
      <c r="GE504" s="276"/>
      <c r="GF504" s="277"/>
      <c r="GG504" s="275"/>
      <c r="GH504" s="276"/>
      <c r="GI504" s="276"/>
      <c r="GJ504" s="276"/>
      <c r="GK504" s="276"/>
      <c r="GL504" s="276"/>
      <c r="GM504" s="276"/>
      <c r="GN504" s="276"/>
      <c r="GO504" s="276"/>
      <c r="GP504" s="276"/>
      <c r="GQ504" s="276"/>
      <c r="GR504" s="277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40" t="s">
        <v>96</v>
      </c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2"/>
      <c r="U505" s="261" t="s">
        <v>43</v>
      </c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 t="s">
        <v>43</v>
      </c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 t="s">
        <v>94</v>
      </c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2" t="s">
        <v>44</v>
      </c>
      <c r="BF505" s="262"/>
      <c r="BG505" s="262"/>
      <c r="BH505" s="262"/>
      <c r="BI505" s="262"/>
      <c r="BJ505" s="262"/>
      <c r="BK505" s="262"/>
      <c r="BL505" s="262"/>
      <c r="BM505" s="262"/>
      <c r="BN505" s="262"/>
      <c r="BO505" s="262"/>
      <c r="BP505" s="262"/>
      <c r="BQ505" s="263" t="s">
        <v>98</v>
      </c>
      <c r="BR505" s="264"/>
      <c r="BS505" s="264"/>
      <c r="BT505" s="264"/>
      <c r="BU505" s="264"/>
      <c r="BV505" s="264"/>
      <c r="BW505" s="264"/>
      <c r="BX505" s="264"/>
      <c r="BY505" s="264"/>
      <c r="BZ505" s="264"/>
      <c r="CA505" s="265"/>
      <c r="CB505" s="266" t="s">
        <v>99</v>
      </c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9" t="s">
        <v>100</v>
      </c>
      <c r="CM505" s="270"/>
      <c r="CN505" s="270"/>
      <c r="CO505" s="270"/>
      <c r="CP505" s="270"/>
      <c r="CQ505" s="271"/>
      <c r="CR505" s="272">
        <f>Приложение!C241</f>
        <v>2550</v>
      </c>
      <c r="CS505" s="273"/>
      <c r="CT505" s="273"/>
      <c r="CU505" s="273"/>
      <c r="CV505" s="273"/>
      <c r="CW505" s="273"/>
      <c r="CX505" s="273"/>
      <c r="CY505" s="273"/>
      <c r="CZ505" s="273"/>
      <c r="DA505" s="274"/>
      <c r="DB505" s="272">
        <f>Приложение!C242</f>
        <v>2550</v>
      </c>
      <c r="DC505" s="273"/>
      <c r="DD505" s="273"/>
      <c r="DE505" s="273"/>
      <c r="DF505" s="273"/>
      <c r="DG505" s="273"/>
      <c r="DH505" s="273"/>
      <c r="DI505" s="273"/>
      <c r="DJ505" s="273"/>
      <c r="DK505" s="274"/>
      <c r="DL505" s="272">
        <f>DB505</f>
        <v>2550</v>
      </c>
      <c r="DM505" s="273"/>
      <c r="DN505" s="273"/>
      <c r="DO505" s="273"/>
      <c r="DP505" s="273"/>
      <c r="DQ505" s="273"/>
      <c r="DR505" s="273"/>
      <c r="DS505" s="273"/>
      <c r="DT505" s="273"/>
      <c r="DU505" s="274"/>
      <c r="DV505" s="275">
        <f>Приложение!O241</f>
        <v>582466.25318904512</v>
      </c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7"/>
      <c r="EI505" s="275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7"/>
      <c r="EU505" s="275">
        <f>Приложение!O242</f>
        <v>577783.88119507616</v>
      </c>
      <c r="EV505" s="276"/>
      <c r="EW505" s="276"/>
      <c r="EX505" s="276"/>
      <c r="EY505" s="276"/>
      <c r="EZ505" s="276"/>
      <c r="FA505" s="276"/>
      <c r="FB505" s="276"/>
      <c r="FC505" s="276"/>
      <c r="FD505" s="276"/>
      <c r="FE505" s="276"/>
      <c r="FF505" s="276"/>
      <c r="FG505" s="277"/>
      <c r="FH505" s="275"/>
      <c r="FI505" s="276"/>
      <c r="FJ505" s="276"/>
      <c r="FK505" s="276"/>
      <c r="FL505" s="276"/>
      <c r="FM505" s="276"/>
      <c r="FN505" s="276"/>
      <c r="FO505" s="276"/>
      <c r="FP505" s="276"/>
      <c r="FQ505" s="276"/>
      <c r="FR505" s="276"/>
      <c r="FS505" s="276"/>
      <c r="FT505" s="277"/>
      <c r="FU505" s="275">
        <f>Приложение!O243</f>
        <v>577500.63836698607</v>
      </c>
      <c r="FV505" s="276"/>
      <c r="FW505" s="276"/>
      <c r="FX505" s="276"/>
      <c r="FY505" s="276"/>
      <c r="FZ505" s="276"/>
      <c r="GA505" s="276"/>
      <c r="GB505" s="276"/>
      <c r="GC505" s="276"/>
      <c r="GD505" s="276"/>
      <c r="GE505" s="276"/>
      <c r="GF505" s="277"/>
      <c r="GG505" s="275"/>
      <c r="GH505" s="276"/>
      <c r="GI505" s="276"/>
      <c r="GJ505" s="276"/>
      <c r="GK505" s="276"/>
      <c r="GL505" s="276"/>
      <c r="GM505" s="276"/>
      <c r="GN505" s="276"/>
      <c r="GO505" s="276"/>
      <c r="GP505" s="276"/>
      <c r="GQ505" s="276"/>
      <c r="GR505" s="27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40" t="s">
        <v>267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43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268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Приложение!C245</f>
        <v>6120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Приложение!C246</f>
        <v>6120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>DB506</f>
        <v>6120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Приложение!O245</f>
        <v>1747398.7595671355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Приложение!O246</f>
        <v>1733351.6435852284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Приложение!O247</f>
        <v>1732501.9151009582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40" t="s">
        <v>269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43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270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Приложение!C249</f>
        <v>22644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>Приложение!C250</f>
        <v>22644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ref="DL507:DL511" si="10">DB507</f>
        <v>22644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Приложение!O249</f>
        <v>4310250.2735989345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Приложение!O250</f>
        <v>4275600.7208435647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Приложение!O251</f>
        <v>4273504.723915698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40" t="s">
        <v>271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43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272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Приложение!C253</f>
        <v>9180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>Приложение!C254</f>
        <v>9180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10"/>
        <v>9180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Приложение!O253</f>
        <v>1747398.7595671357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Приложение!O254</f>
        <v>1733351.6435852288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Приложение!O255</f>
        <v>1732501.9151009587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40" t="s">
        <v>273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43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274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Приложение!C257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ref="DB509:DB511" si="11">CR509</f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10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Приложение!O257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Приложение!O258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Приложение!O259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40" t="s">
        <v>275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43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407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Приложение!C261</f>
        <v>7650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>Приложение!C262</f>
        <v>7650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>DB510</f>
        <v>7650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Приложение!O261</f>
        <v>1747398.7595671357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Приложение!O262</f>
        <v>1733351.6435852286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Приложение!O263</f>
        <v>1732501.9151009584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40" t="s">
        <v>97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43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43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Приложение!C265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11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10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Приложение!O265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Приложение!O266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Приложение!O267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325" t="s">
        <v>65</v>
      </c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6"/>
      <c r="BC515" s="326"/>
      <c r="BD515" s="326"/>
      <c r="BE515" s="326"/>
      <c r="BF515" s="326"/>
      <c r="BG515" s="326"/>
      <c r="BH515" s="326"/>
      <c r="BI515" s="326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6"/>
      <c r="CB515" s="326"/>
      <c r="CC515" s="326"/>
      <c r="CD515" s="326"/>
      <c r="CE515" s="326"/>
      <c r="CF515" s="326"/>
      <c r="CG515" s="326"/>
      <c r="CH515" s="326"/>
      <c r="CI515" s="326"/>
      <c r="CJ515" s="326"/>
      <c r="CK515" s="326"/>
      <c r="CL515" s="326"/>
      <c r="CM515" s="326"/>
      <c r="CN515" s="326"/>
      <c r="CO515" s="326"/>
      <c r="CP515" s="326"/>
      <c r="CQ515" s="326"/>
      <c r="CR515" s="326"/>
      <c r="CS515" s="326"/>
      <c r="CT515" s="326"/>
      <c r="CU515" s="326"/>
      <c r="CV515" s="326"/>
      <c r="CW515" s="326"/>
      <c r="CX515" s="326"/>
      <c r="CY515" s="326"/>
      <c r="CZ515" s="326"/>
      <c r="DA515" s="326"/>
      <c r="DB515" s="326"/>
      <c r="DC515" s="326"/>
      <c r="DD515" s="326"/>
      <c r="DE515" s="326"/>
      <c r="DF515" s="326"/>
      <c r="DG515" s="326"/>
      <c r="DH515" s="326"/>
      <c r="DI515" s="326"/>
      <c r="DJ515" s="326"/>
      <c r="DK515" s="326"/>
      <c r="DL515" s="326"/>
      <c r="DM515" s="326"/>
      <c r="DN515" s="326"/>
      <c r="DO515" s="326"/>
      <c r="DP515" s="326"/>
      <c r="DQ515" s="326"/>
      <c r="DR515" s="326"/>
      <c r="DS515" s="326"/>
      <c r="DT515" s="326"/>
      <c r="DU515" s="326"/>
      <c r="DV515" s="326"/>
      <c r="DW515" s="326"/>
      <c r="DX515" s="326"/>
      <c r="DY515" s="326"/>
      <c r="DZ515" s="326"/>
      <c r="EA515" s="326"/>
      <c r="EB515" s="326"/>
      <c r="EC515" s="326"/>
      <c r="ED515" s="326"/>
      <c r="EE515" s="326"/>
      <c r="EF515" s="326"/>
      <c r="EG515" s="326"/>
      <c r="EH515" s="326"/>
      <c r="EI515" s="326"/>
      <c r="EJ515" s="326"/>
      <c r="EK515" s="326"/>
      <c r="EL515" s="326"/>
      <c r="EM515" s="326"/>
      <c r="EN515" s="326"/>
      <c r="EO515" s="326"/>
      <c r="EP515" s="326"/>
      <c r="EQ515" s="326"/>
      <c r="ER515" s="326"/>
      <c r="ES515" s="326"/>
      <c r="ET515" s="326"/>
      <c r="EU515" s="326"/>
      <c r="EV515" s="326"/>
      <c r="EW515" s="326"/>
      <c r="EX515" s="326"/>
      <c r="EY515" s="326"/>
      <c r="EZ515" s="326"/>
      <c r="FA515" s="326"/>
      <c r="FB515" s="326"/>
      <c r="FC515" s="326"/>
      <c r="FD515" s="326"/>
      <c r="FE515" s="32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309" t="s">
        <v>66</v>
      </c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 t="s">
        <v>67</v>
      </c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 t="s">
        <v>68</v>
      </c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 t="s">
        <v>69</v>
      </c>
      <c r="BJ516" s="309"/>
      <c r="BK516" s="309"/>
      <c r="BL516" s="309"/>
      <c r="BM516" s="309"/>
      <c r="BN516" s="309"/>
      <c r="BO516" s="309"/>
      <c r="BP516" s="309"/>
      <c r="BQ516" s="309"/>
      <c r="BR516" s="309"/>
      <c r="BS516" s="309"/>
      <c r="BT516" s="309"/>
      <c r="BU516" s="309"/>
      <c r="BV516" s="309"/>
      <c r="BW516" s="309"/>
      <c r="BX516" s="309"/>
      <c r="BY516" s="309"/>
      <c r="BZ516" s="309"/>
      <c r="CA516" s="309"/>
      <c r="CB516" s="309"/>
      <c r="CC516" s="309" t="s">
        <v>40</v>
      </c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14">
        <v>1</v>
      </c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>
        <v>2</v>
      </c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3" t="s">
        <v>70</v>
      </c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3"/>
      <c r="BI517" s="313" t="s">
        <v>71</v>
      </c>
      <c r="BJ517" s="313"/>
      <c r="BK517" s="313"/>
      <c r="BL517" s="313"/>
      <c r="BM517" s="313"/>
      <c r="BN517" s="313"/>
      <c r="BO517" s="313"/>
      <c r="BP517" s="313"/>
      <c r="BQ517" s="313"/>
      <c r="BR517" s="313"/>
      <c r="BS517" s="313"/>
      <c r="BT517" s="313"/>
      <c r="BU517" s="313"/>
      <c r="BV517" s="313"/>
      <c r="BW517" s="313"/>
      <c r="BX517" s="313"/>
      <c r="BY517" s="313"/>
      <c r="BZ517" s="313"/>
      <c r="CA517" s="313"/>
      <c r="CB517" s="313"/>
      <c r="CC517" s="314">
        <v>5</v>
      </c>
      <c r="CD517" s="314"/>
      <c r="CE517" s="314"/>
      <c r="CF517" s="314"/>
      <c r="CG517" s="314"/>
      <c r="CH517" s="314"/>
      <c r="CI517" s="314"/>
      <c r="CJ517" s="314"/>
      <c r="CK517" s="314"/>
      <c r="CL517" s="314"/>
      <c r="CM517" s="314"/>
      <c r="CN517" s="314"/>
      <c r="CO517" s="314"/>
      <c r="CP517" s="314"/>
      <c r="CQ517" s="314"/>
      <c r="CR517" s="314"/>
      <c r="CS517" s="314"/>
      <c r="CT517" s="314"/>
      <c r="CU517" s="314"/>
      <c r="CV517" s="314"/>
      <c r="CW517" s="314"/>
      <c r="CX517" s="314"/>
      <c r="CY517" s="314"/>
      <c r="CZ517" s="314"/>
      <c r="DA517" s="314"/>
      <c r="DB517" s="314"/>
      <c r="DC517" s="314"/>
      <c r="DD517" s="314"/>
      <c r="DE517" s="314"/>
      <c r="DF517" s="314"/>
      <c r="DG517" s="314"/>
      <c r="DH517" s="314"/>
      <c r="DI517" s="314"/>
      <c r="DJ517" s="314"/>
      <c r="DK517" s="314"/>
      <c r="DL517" s="314"/>
      <c r="DM517" s="314"/>
      <c r="DN517" s="314"/>
      <c r="DO517" s="314"/>
      <c r="DP517" s="314"/>
      <c r="DQ517" s="314"/>
      <c r="DR517" s="314"/>
      <c r="DS517" s="314"/>
      <c r="DT517" s="314"/>
      <c r="DU517" s="314"/>
      <c r="DV517" s="314"/>
      <c r="DW517" s="314"/>
      <c r="DX517" s="314"/>
      <c r="DY517" s="314"/>
      <c r="DZ517" s="314"/>
      <c r="EA517" s="314"/>
      <c r="EB517" s="314"/>
      <c r="EC517" s="314"/>
      <c r="ED517" s="314"/>
      <c r="EE517" s="314"/>
      <c r="EF517" s="314"/>
      <c r="EG517" s="314"/>
      <c r="EH517" s="314"/>
      <c r="EI517" s="314"/>
      <c r="EJ517" s="314"/>
      <c r="EK517" s="314"/>
      <c r="EL517" s="314"/>
      <c r="EM517" s="314"/>
      <c r="EN517" s="314"/>
      <c r="EO517" s="314"/>
      <c r="EP517" s="314"/>
      <c r="EQ517" s="314"/>
      <c r="ER517" s="314"/>
      <c r="ES517" s="314"/>
      <c r="ET517" s="314"/>
      <c r="EU517" s="314"/>
      <c r="EV517" s="314"/>
      <c r="EW517" s="314"/>
      <c r="EX517" s="314"/>
      <c r="EY517" s="314"/>
      <c r="EZ517" s="314"/>
      <c r="FA517" s="314"/>
      <c r="FB517" s="314"/>
      <c r="FC517" s="314"/>
      <c r="FD517" s="314"/>
      <c r="FE517" s="314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09"/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0"/>
      <c r="BN518" s="210"/>
      <c r="BO518" s="210"/>
      <c r="BP518" s="210"/>
      <c r="BQ518" s="210"/>
      <c r="BR518" s="210"/>
      <c r="BS518" s="210"/>
      <c r="BT518" s="210"/>
      <c r="BU518" s="210"/>
      <c r="BV518" s="210"/>
      <c r="BW518" s="210"/>
      <c r="BX518" s="210"/>
      <c r="BY518" s="210"/>
      <c r="BZ518" s="210"/>
      <c r="CA518" s="210"/>
      <c r="CB518" s="210"/>
      <c r="CC518" s="324"/>
      <c r="CD518" s="324"/>
      <c r="CE518" s="324"/>
      <c r="CF518" s="324"/>
      <c r="CG518" s="324"/>
      <c r="CH518" s="324"/>
      <c r="CI518" s="324"/>
      <c r="CJ518" s="324"/>
      <c r="CK518" s="324"/>
      <c r="CL518" s="324"/>
      <c r="CM518" s="324"/>
      <c r="CN518" s="324"/>
      <c r="CO518" s="324"/>
      <c r="CP518" s="324"/>
      <c r="CQ518" s="324"/>
      <c r="CR518" s="324"/>
      <c r="CS518" s="324"/>
      <c r="CT518" s="324"/>
      <c r="CU518" s="324"/>
      <c r="CV518" s="324"/>
      <c r="CW518" s="324"/>
      <c r="CX518" s="324"/>
      <c r="CY518" s="324"/>
      <c r="CZ518" s="324"/>
      <c r="DA518" s="324"/>
      <c r="DB518" s="324"/>
      <c r="DC518" s="324"/>
      <c r="DD518" s="324"/>
      <c r="DE518" s="324"/>
      <c r="DF518" s="324"/>
      <c r="DG518" s="324"/>
      <c r="DH518" s="324"/>
      <c r="DI518" s="324"/>
      <c r="DJ518" s="324"/>
      <c r="DK518" s="324"/>
      <c r="DL518" s="324"/>
      <c r="DM518" s="324"/>
      <c r="DN518" s="324"/>
      <c r="DO518" s="324"/>
      <c r="DP518" s="324"/>
      <c r="DQ518" s="324"/>
      <c r="DR518" s="324"/>
      <c r="DS518" s="324"/>
      <c r="DT518" s="324"/>
      <c r="DU518" s="324"/>
      <c r="DV518" s="324"/>
      <c r="DW518" s="324"/>
      <c r="DX518" s="324"/>
      <c r="DY518" s="324"/>
      <c r="DZ518" s="324"/>
      <c r="EA518" s="324"/>
      <c r="EB518" s="324"/>
      <c r="EC518" s="324"/>
      <c r="ED518" s="324"/>
      <c r="EE518" s="324"/>
      <c r="EF518" s="324"/>
      <c r="EG518" s="324"/>
      <c r="EH518" s="324"/>
      <c r="EI518" s="324"/>
      <c r="EJ518" s="324"/>
      <c r="EK518" s="324"/>
      <c r="EL518" s="324"/>
      <c r="EM518" s="324"/>
      <c r="EN518" s="324"/>
      <c r="EO518" s="324"/>
      <c r="EP518" s="324"/>
      <c r="EQ518" s="324"/>
      <c r="ER518" s="324"/>
      <c r="ES518" s="324"/>
      <c r="ET518" s="324"/>
      <c r="EU518" s="324"/>
      <c r="EV518" s="324"/>
      <c r="EW518" s="324"/>
      <c r="EX518" s="324"/>
      <c r="EY518" s="324"/>
      <c r="EZ518" s="324"/>
      <c r="FA518" s="324"/>
      <c r="FB518" s="324"/>
      <c r="FC518" s="324"/>
      <c r="FD518" s="324"/>
      <c r="FE518" s="324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28" t="s">
        <v>74</v>
      </c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  <c r="BL522" s="328"/>
      <c r="BM522" s="328"/>
      <c r="BN522" s="328"/>
      <c r="BO522" s="328"/>
      <c r="BP522" s="328"/>
      <c r="BQ522" s="328"/>
      <c r="BR522" s="328"/>
      <c r="BS522" s="328"/>
      <c r="BT522" s="328"/>
      <c r="BU522" s="328"/>
      <c r="BV522" s="328"/>
      <c r="BW522" s="328"/>
      <c r="BX522" s="328"/>
      <c r="BY522" s="328"/>
      <c r="BZ522" s="328"/>
      <c r="CA522" s="328"/>
      <c r="CB522" s="328"/>
      <c r="CC522" s="328"/>
      <c r="CD522" s="328"/>
      <c r="CE522" s="328"/>
      <c r="CF522" s="328"/>
      <c r="CG522" s="328"/>
      <c r="CH522" s="328"/>
      <c r="CI522" s="328"/>
      <c r="CJ522" s="328"/>
      <c r="CK522" s="328"/>
      <c r="CL522" s="328"/>
      <c r="CM522" s="328"/>
      <c r="CN522" s="328"/>
      <c r="CO522" s="328"/>
      <c r="CP522" s="328"/>
      <c r="CQ522" s="328"/>
      <c r="CR522" s="328"/>
      <c r="CS522" s="328"/>
      <c r="CT522" s="328"/>
      <c r="CU522" s="328"/>
      <c r="CV522" s="328"/>
      <c r="CW522" s="328"/>
      <c r="CX522" s="328"/>
      <c r="CY522" s="328"/>
      <c r="CZ522" s="328"/>
      <c r="DA522" s="328"/>
      <c r="DB522" s="328"/>
      <c r="DC522" s="328"/>
      <c r="DD522" s="328"/>
      <c r="DE522" s="328"/>
      <c r="DF522" s="328"/>
      <c r="DG522" s="328"/>
      <c r="DH522" s="328"/>
      <c r="DI522" s="328"/>
      <c r="DJ522" s="328"/>
      <c r="DK522" s="328"/>
      <c r="DL522" s="328"/>
      <c r="DM522" s="328"/>
      <c r="DN522" s="328"/>
      <c r="DO522" s="328"/>
      <c r="DP522" s="328"/>
      <c r="DQ522" s="328"/>
      <c r="DR522" s="328"/>
      <c r="DS522" s="328"/>
      <c r="DT522" s="328"/>
      <c r="DU522" s="328"/>
      <c r="DV522" s="328"/>
      <c r="DW522" s="328"/>
      <c r="DX522" s="328"/>
      <c r="DY522" s="328"/>
      <c r="DZ522" s="328"/>
      <c r="EA522" s="328"/>
      <c r="EB522" s="328"/>
      <c r="EC522" s="328"/>
      <c r="ED522" s="328"/>
      <c r="EE522" s="328"/>
      <c r="EF522" s="328"/>
      <c r="EG522" s="328"/>
      <c r="EH522" s="328"/>
      <c r="EI522" s="328"/>
      <c r="EJ522" s="328"/>
      <c r="EK522" s="328"/>
      <c r="EL522" s="328"/>
      <c r="EM522" s="328"/>
      <c r="EN522" s="328"/>
      <c r="EO522" s="328"/>
      <c r="EP522" s="328"/>
      <c r="EQ522" s="328"/>
      <c r="ER522" s="328"/>
      <c r="ES522" s="328"/>
      <c r="ET522" s="328"/>
      <c r="EU522" s="328"/>
      <c r="EV522" s="328"/>
      <c r="EW522" s="328"/>
      <c r="EX522" s="328"/>
      <c r="EY522" s="328"/>
      <c r="EZ522" s="328"/>
      <c r="FA522" s="328"/>
      <c r="FB522" s="328"/>
      <c r="FC522" s="328"/>
      <c r="FD522" s="328"/>
      <c r="FE522" s="328"/>
      <c r="FF522" s="328"/>
      <c r="FG522" s="328"/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8"/>
      <c r="FR522" s="328"/>
      <c r="FS522" s="328"/>
      <c r="FT522" s="328"/>
      <c r="FU522" s="328"/>
      <c r="FV522" s="328"/>
      <c r="FW522" s="328"/>
      <c r="FX522" s="328"/>
      <c r="FY522" s="328"/>
      <c r="FZ522" s="328"/>
      <c r="GA522" s="328"/>
      <c r="GB522" s="328"/>
      <c r="GC522" s="328"/>
      <c r="GD522" s="328"/>
      <c r="GE522" s="328"/>
      <c r="GF522" s="328"/>
      <c r="GG522" s="328"/>
      <c r="GH522" s="328"/>
      <c r="GI522" s="328"/>
      <c r="GJ522" s="328"/>
      <c r="GK522" s="328"/>
      <c r="GL522" s="328"/>
      <c r="GM522" s="328"/>
      <c r="GN522" s="328"/>
      <c r="GO522" s="328"/>
      <c r="GP522" s="328"/>
      <c r="GQ522" s="328"/>
      <c r="GR522" s="328"/>
      <c r="GS522" s="328"/>
      <c r="GT522" s="328"/>
      <c r="GU522" s="328"/>
      <c r="GV522" s="328"/>
      <c r="GW522" s="328"/>
      <c r="GX522" s="328"/>
      <c r="GY522" s="328"/>
      <c r="GZ522" s="328"/>
      <c r="HA522" s="328"/>
      <c r="HB522" s="328"/>
      <c r="HC522" s="328"/>
      <c r="HD522" s="328"/>
      <c r="HE522" s="328"/>
      <c r="HF522" s="328"/>
      <c r="HG522" s="328"/>
      <c r="HH522" s="328"/>
      <c r="HI522" s="328"/>
      <c r="HJ522" s="328"/>
    </row>
    <row r="523" spans="1:218" ht="12" customHeight="1" x14ac:dyDescent="0.25">
      <c r="A523" s="329" t="s">
        <v>132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  <c r="AX523" s="329"/>
      <c r="AY523" s="329"/>
      <c r="AZ523" s="329"/>
      <c r="BA523" s="329"/>
      <c r="BB523" s="329"/>
      <c r="BC523" s="329"/>
      <c r="BD523" s="329"/>
      <c r="BE523" s="329"/>
      <c r="BF523" s="329"/>
      <c r="BG523" s="329"/>
      <c r="BH523" s="329"/>
      <c r="BI523" s="329"/>
      <c r="BJ523" s="329"/>
      <c r="BK523" s="329"/>
      <c r="BL523" s="329"/>
      <c r="BM523" s="329"/>
      <c r="BN523" s="329"/>
      <c r="BO523" s="329"/>
      <c r="BP523" s="329"/>
      <c r="BQ523" s="329"/>
      <c r="BR523" s="329"/>
      <c r="BS523" s="329"/>
      <c r="BT523" s="329"/>
      <c r="BU523" s="329"/>
      <c r="BV523" s="329"/>
      <c r="BW523" s="329"/>
      <c r="BX523" s="329"/>
      <c r="BY523" s="329"/>
      <c r="BZ523" s="329"/>
      <c r="CA523" s="329"/>
      <c r="CB523" s="329"/>
      <c r="CC523" s="329"/>
      <c r="CD523" s="329"/>
      <c r="CE523" s="329"/>
      <c r="CF523" s="329"/>
      <c r="CG523" s="329"/>
      <c r="CH523" s="329"/>
      <c r="CI523" s="329"/>
      <c r="CJ523" s="329"/>
      <c r="CK523" s="329"/>
      <c r="CL523" s="329"/>
      <c r="CM523" s="329"/>
      <c r="CN523" s="329"/>
      <c r="CO523" s="329"/>
      <c r="CP523" s="329"/>
      <c r="CQ523" s="329"/>
      <c r="CR523" s="329"/>
      <c r="CS523" s="329"/>
      <c r="CT523" s="329"/>
      <c r="CU523" s="329"/>
      <c r="CV523" s="329"/>
      <c r="CW523" s="329"/>
      <c r="CX523" s="329"/>
      <c r="CY523" s="329"/>
      <c r="CZ523" s="329"/>
      <c r="DA523" s="329"/>
      <c r="DB523" s="329"/>
      <c r="DC523" s="329"/>
      <c r="DD523" s="329"/>
      <c r="DE523" s="329"/>
      <c r="DF523" s="329"/>
      <c r="DG523" s="329"/>
      <c r="DH523" s="329"/>
      <c r="DI523" s="329"/>
      <c r="DJ523" s="329"/>
      <c r="DK523" s="329"/>
      <c r="DL523" s="329"/>
      <c r="DM523" s="329"/>
      <c r="DN523" s="329"/>
      <c r="DO523" s="329"/>
      <c r="DP523" s="329"/>
      <c r="DQ523" s="329"/>
      <c r="DR523" s="329"/>
      <c r="DS523" s="329"/>
      <c r="DT523" s="329"/>
      <c r="DU523" s="329"/>
      <c r="DV523" s="329"/>
      <c r="DW523" s="329"/>
      <c r="DX523" s="329"/>
      <c r="DY523" s="329"/>
      <c r="DZ523" s="329"/>
      <c r="EA523" s="329"/>
      <c r="EB523" s="329"/>
      <c r="EC523" s="329"/>
      <c r="ED523" s="329"/>
      <c r="EE523" s="329"/>
      <c r="EF523" s="329"/>
      <c r="EG523" s="329"/>
      <c r="EH523" s="329"/>
      <c r="EI523" s="329"/>
      <c r="EJ523" s="329"/>
      <c r="EK523" s="329"/>
      <c r="EL523" s="329"/>
      <c r="EM523" s="329"/>
      <c r="EN523" s="329"/>
      <c r="EO523" s="329"/>
      <c r="EP523" s="329"/>
      <c r="EQ523" s="329"/>
      <c r="ER523" s="329"/>
      <c r="ES523" s="329"/>
      <c r="ET523" s="329"/>
      <c r="EU523" s="329"/>
      <c r="EV523" s="329"/>
      <c r="EW523" s="329"/>
      <c r="EX523" s="329"/>
      <c r="EY523" s="329"/>
      <c r="EZ523" s="329"/>
      <c r="FA523" s="329"/>
      <c r="FB523" s="329"/>
      <c r="FC523" s="329"/>
      <c r="FD523" s="329"/>
      <c r="FE523" s="329"/>
      <c r="FF523" s="329"/>
      <c r="FG523" s="329"/>
      <c r="FH523" s="329"/>
      <c r="FI523" s="329"/>
      <c r="FJ523" s="329"/>
      <c r="FK523" s="329"/>
      <c r="FL523" s="329"/>
      <c r="FM523" s="329"/>
      <c r="FN523" s="329"/>
      <c r="FO523" s="329"/>
      <c r="FP523" s="329"/>
      <c r="FQ523" s="329"/>
      <c r="FR523" s="329"/>
      <c r="FS523" s="329"/>
      <c r="FT523" s="329"/>
      <c r="FU523" s="329"/>
      <c r="FV523" s="329"/>
      <c r="FW523" s="329"/>
      <c r="FX523" s="329"/>
      <c r="FY523" s="329"/>
      <c r="FZ523" s="329"/>
      <c r="GA523" s="329"/>
      <c r="GB523" s="329"/>
      <c r="GC523" s="329"/>
      <c r="GD523" s="329"/>
      <c r="GE523" s="329"/>
      <c r="GF523" s="329"/>
      <c r="GG523" s="329"/>
      <c r="GH523" s="329"/>
      <c r="GI523" s="329"/>
      <c r="GJ523" s="329"/>
      <c r="GK523" s="329"/>
      <c r="GL523" s="329"/>
      <c r="GM523" s="329"/>
      <c r="GN523" s="329"/>
      <c r="GO523" s="329"/>
      <c r="GP523" s="329"/>
      <c r="GQ523" s="329"/>
      <c r="GR523" s="329"/>
      <c r="GS523" s="329"/>
      <c r="GT523" s="329"/>
      <c r="GU523" s="329"/>
      <c r="GV523" s="329"/>
      <c r="GW523" s="329"/>
      <c r="GX523" s="329"/>
      <c r="GY523" s="329"/>
      <c r="GZ523" s="329"/>
      <c r="HA523" s="329"/>
      <c r="HB523" s="329"/>
      <c r="HC523" s="329"/>
      <c r="HD523" s="329"/>
      <c r="HE523" s="329"/>
      <c r="HF523" s="329"/>
      <c r="HG523" s="329"/>
      <c r="HH523" s="329"/>
      <c r="HI523" s="329"/>
      <c r="HJ523" s="329"/>
    </row>
    <row r="524" spans="1:218" ht="12" customHeight="1" x14ac:dyDescent="0.25">
      <c r="A524" s="329" t="s">
        <v>133</v>
      </c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  <c r="AX524" s="329"/>
      <c r="AY524" s="329"/>
      <c r="AZ524" s="329"/>
      <c r="BA524" s="329"/>
      <c r="BB524" s="329"/>
      <c r="BC524" s="329"/>
      <c r="BD524" s="329"/>
      <c r="BE524" s="329"/>
      <c r="BF524" s="329"/>
      <c r="BG524" s="329"/>
      <c r="BH524" s="329"/>
      <c r="BI524" s="329"/>
      <c r="BJ524" s="329"/>
      <c r="BK524" s="329"/>
      <c r="BL524" s="329"/>
      <c r="BM524" s="329"/>
      <c r="BN524" s="329"/>
      <c r="BO524" s="329"/>
      <c r="BP524" s="329"/>
      <c r="BQ524" s="329"/>
      <c r="BR524" s="329"/>
      <c r="BS524" s="329"/>
      <c r="BT524" s="329"/>
      <c r="BU524" s="329"/>
      <c r="BV524" s="329"/>
      <c r="BW524" s="329"/>
      <c r="BX524" s="329"/>
      <c r="BY524" s="329"/>
      <c r="BZ524" s="329"/>
      <c r="CA524" s="329"/>
      <c r="CB524" s="329"/>
      <c r="CC524" s="329"/>
      <c r="CD524" s="329"/>
      <c r="CE524" s="329"/>
      <c r="CF524" s="329"/>
      <c r="CG524" s="329"/>
      <c r="CH524" s="329"/>
      <c r="CI524" s="329"/>
      <c r="CJ524" s="329"/>
      <c r="CK524" s="329"/>
      <c r="CL524" s="329"/>
      <c r="CM524" s="329"/>
      <c r="CN524" s="329"/>
      <c r="CO524" s="329"/>
      <c r="CP524" s="329"/>
      <c r="CQ524" s="329"/>
      <c r="CR524" s="329"/>
      <c r="CS524" s="329"/>
      <c r="CT524" s="329"/>
      <c r="CU524" s="329"/>
      <c r="CV524" s="329"/>
      <c r="CW524" s="329"/>
      <c r="CX524" s="329"/>
      <c r="CY524" s="329"/>
      <c r="CZ524" s="329"/>
      <c r="DA524" s="329"/>
      <c r="DB524" s="329"/>
      <c r="DC524" s="329"/>
      <c r="DD524" s="329"/>
      <c r="DE524" s="329"/>
      <c r="DF524" s="329"/>
      <c r="DG524" s="329"/>
      <c r="DH524" s="329"/>
      <c r="DI524" s="329"/>
      <c r="DJ524" s="329"/>
      <c r="DK524" s="329"/>
      <c r="DL524" s="329"/>
      <c r="DM524" s="329"/>
      <c r="DN524" s="329"/>
      <c r="DO524" s="329"/>
      <c r="DP524" s="329"/>
      <c r="DQ524" s="329"/>
      <c r="DR524" s="329"/>
      <c r="DS524" s="329"/>
      <c r="DT524" s="329"/>
      <c r="DU524" s="329"/>
      <c r="DV524" s="329"/>
      <c r="DW524" s="329"/>
      <c r="DX524" s="329"/>
      <c r="DY524" s="329"/>
      <c r="DZ524" s="329"/>
      <c r="EA524" s="329"/>
      <c r="EB524" s="329"/>
      <c r="EC524" s="329"/>
      <c r="ED524" s="329"/>
      <c r="EE524" s="329"/>
      <c r="EF524" s="329"/>
      <c r="EG524" s="329"/>
      <c r="EH524" s="329"/>
      <c r="EI524" s="329"/>
      <c r="EJ524" s="329"/>
      <c r="EK524" s="329"/>
      <c r="EL524" s="329"/>
      <c r="EM524" s="329"/>
      <c r="EN524" s="329"/>
      <c r="EO524" s="329"/>
      <c r="EP524" s="329"/>
      <c r="EQ524" s="329"/>
      <c r="ER524" s="329"/>
      <c r="ES524" s="329"/>
      <c r="ET524" s="329"/>
      <c r="EU524" s="329"/>
      <c r="EV524" s="329"/>
      <c r="EW524" s="329"/>
      <c r="EX524" s="329"/>
      <c r="EY524" s="329"/>
      <c r="EZ524" s="329"/>
      <c r="FA524" s="329"/>
      <c r="FB524" s="329"/>
      <c r="FC524" s="329"/>
      <c r="FD524" s="329"/>
      <c r="FE524" s="329"/>
      <c r="FF524" s="329"/>
      <c r="FG524" s="329"/>
      <c r="FH524" s="329"/>
      <c r="FI524" s="329"/>
      <c r="FJ524" s="329"/>
      <c r="FK524" s="329"/>
      <c r="FL524" s="329"/>
      <c r="FM524" s="329"/>
      <c r="FN524" s="329"/>
      <c r="FO524" s="329"/>
      <c r="FP524" s="329"/>
      <c r="FQ524" s="329"/>
      <c r="FR524" s="329"/>
      <c r="FS524" s="329"/>
      <c r="FT524" s="329"/>
      <c r="FU524" s="329"/>
      <c r="FV524" s="329"/>
      <c r="FW524" s="329"/>
      <c r="FX524" s="329"/>
      <c r="FY524" s="329"/>
      <c r="FZ524" s="329"/>
      <c r="GA524" s="329"/>
      <c r="GB524" s="329"/>
      <c r="GC524" s="329"/>
      <c r="GD524" s="329"/>
      <c r="GE524" s="329"/>
      <c r="GF524" s="329"/>
      <c r="GG524" s="329"/>
      <c r="GH524" s="329"/>
      <c r="GI524" s="329"/>
      <c r="GJ524" s="329"/>
      <c r="GK524" s="329"/>
      <c r="GL524" s="329"/>
      <c r="GM524" s="329"/>
      <c r="GN524" s="329"/>
      <c r="GO524" s="329"/>
      <c r="GP524" s="329"/>
      <c r="GQ524" s="329"/>
      <c r="GR524" s="329"/>
      <c r="GS524" s="329"/>
      <c r="GT524" s="329"/>
      <c r="GU524" s="329"/>
      <c r="GV524" s="329"/>
      <c r="GW524" s="329"/>
      <c r="GX524" s="329"/>
      <c r="GY524" s="329"/>
      <c r="GZ524" s="329"/>
      <c r="HA524" s="329"/>
      <c r="HB524" s="329"/>
      <c r="HC524" s="329"/>
      <c r="HD524" s="329"/>
      <c r="HE524" s="329"/>
      <c r="HF524" s="329"/>
      <c r="HG524" s="329"/>
      <c r="HH524" s="329"/>
      <c r="HI524" s="329"/>
      <c r="HJ524" s="329"/>
    </row>
    <row r="525" spans="1:218" ht="12" customHeight="1" x14ac:dyDescent="0.25">
      <c r="A525" s="405" t="s">
        <v>181</v>
      </c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405"/>
      <c r="V525" s="405"/>
      <c r="W525" s="405"/>
      <c r="X525" s="405"/>
      <c r="Y525" s="405"/>
      <c r="Z525" s="405"/>
      <c r="AA525" s="405"/>
      <c r="AB525" s="405"/>
      <c r="AC525" s="405"/>
      <c r="AD525" s="405"/>
      <c r="AE525" s="405"/>
      <c r="AF525" s="405"/>
      <c r="AG525" s="405"/>
      <c r="AH525" s="405"/>
      <c r="AI525" s="405"/>
      <c r="AJ525" s="405"/>
      <c r="AK525" s="405"/>
      <c r="AL525" s="405"/>
      <c r="AM525" s="405"/>
      <c r="AN525" s="405"/>
      <c r="AO525" s="405"/>
      <c r="AP525" s="405"/>
      <c r="AQ525" s="405"/>
      <c r="AR525" s="405"/>
      <c r="AS525" s="405"/>
      <c r="AT525" s="405"/>
      <c r="AU525" s="405"/>
      <c r="AV525" s="405"/>
      <c r="AW525" s="405"/>
      <c r="AX525" s="405"/>
      <c r="AY525" s="405"/>
      <c r="AZ525" s="405"/>
      <c r="BA525" s="405"/>
      <c r="BB525" s="405"/>
      <c r="BC525" s="405"/>
      <c r="BD525" s="405"/>
      <c r="BE525" s="405"/>
      <c r="BF525" s="405"/>
      <c r="BG525" s="405"/>
      <c r="BH525" s="405"/>
      <c r="BI525" s="405"/>
      <c r="BJ525" s="405"/>
      <c r="BK525" s="405"/>
      <c r="BL525" s="405"/>
      <c r="BM525" s="405"/>
      <c r="BN525" s="405"/>
      <c r="BO525" s="405"/>
      <c r="BP525" s="405"/>
      <c r="BQ525" s="405"/>
      <c r="BR525" s="405"/>
      <c r="BS525" s="405"/>
      <c r="BT525" s="405"/>
      <c r="BU525" s="405"/>
      <c r="BV525" s="405"/>
      <c r="BW525" s="405"/>
      <c r="BX525" s="405"/>
      <c r="BY525" s="405"/>
      <c r="BZ525" s="405"/>
      <c r="CA525" s="405"/>
      <c r="CB525" s="405"/>
      <c r="CC525" s="405"/>
      <c r="CD525" s="405"/>
      <c r="CE525" s="405"/>
      <c r="CF525" s="405"/>
      <c r="CG525" s="405"/>
      <c r="CH525" s="405"/>
      <c r="CI525" s="405"/>
      <c r="CJ525" s="405"/>
      <c r="CK525" s="405"/>
      <c r="CL525" s="405"/>
      <c r="CM525" s="405"/>
      <c r="CN525" s="405"/>
      <c r="CO525" s="405"/>
      <c r="CP525" s="405"/>
      <c r="CQ525" s="405"/>
      <c r="CR525" s="405"/>
      <c r="CS525" s="405"/>
      <c r="CT525" s="405"/>
      <c r="CU525" s="405"/>
      <c r="CV525" s="405"/>
      <c r="CW525" s="405"/>
      <c r="CX525" s="405"/>
      <c r="CY525" s="405"/>
      <c r="CZ525" s="405"/>
      <c r="DA525" s="405"/>
      <c r="DB525" s="405"/>
      <c r="DC525" s="405"/>
      <c r="DD525" s="405"/>
      <c r="DE525" s="405"/>
      <c r="DF525" s="405"/>
      <c r="DG525" s="405"/>
      <c r="DH525" s="405"/>
      <c r="DI525" s="405"/>
      <c r="DJ525" s="405"/>
      <c r="DK525" s="405"/>
      <c r="DL525" s="405"/>
      <c r="DM525" s="405"/>
      <c r="DN525" s="405"/>
      <c r="DO525" s="405"/>
      <c r="DP525" s="405"/>
      <c r="DQ525" s="405"/>
      <c r="DR525" s="405"/>
      <c r="DS525" s="405"/>
      <c r="DT525" s="405"/>
      <c r="DU525" s="405"/>
      <c r="DV525" s="405"/>
      <c r="DW525" s="405"/>
      <c r="DX525" s="405"/>
      <c r="DY525" s="405"/>
      <c r="DZ525" s="405"/>
      <c r="EA525" s="405"/>
      <c r="EB525" s="405"/>
      <c r="EC525" s="405"/>
      <c r="ED525" s="405"/>
      <c r="EE525" s="405"/>
      <c r="EF525" s="405"/>
      <c r="EG525" s="405"/>
      <c r="EH525" s="405"/>
      <c r="EI525" s="405"/>
      <c r="EJ525" s="405"/>
      <c r="EK525" s="405"/>
      <c r="EL525" s="405"/>
      <c r="EM525" s="405"/>
      <c r="EN525" s="405"/>
      <c r="EO525" s="405"/>
      <c r="EP525" s="405"/>
      <c r="EQ525" s="405"/>
      <c r="ER525" s="405"/>
      <c r="ES525" s="405"/>
      <c r="ET525" s="405"/>
      <c r="EU525" s="405"/>
      <c r="EV525" s="405"/>
      <c r="EW525" s="405"/>
      <c r="EX525" s="405"/>
      <c r="EY525" s="405"/>
      <c r="EZ525" s="405"/>
      <c r="FA525" s="405"/>
      <c r="FB525" s="405"/>
      <c r="FC525" s="405"/>
      <c r="FD525" s="405"/>
      <c r="FE525" s="405"/>
      <c r="FF525" s="405"/>
      <c r="FG525" s="405"/>
      <c r="FH525" s="405"/>
      <c r="FI525" s="405"/>
      <c r="FJ525" s="405"/>
      <c r="FK525" s="405"/>
      <c r="FL525" s="405"/>
      <c r="FM525" s="405"/>
      <c r="FN525" s="405"/>
      <c r="FO525" s="405"/>
      <c r="FP525" s="405"/>
      <c r="FQ525" s="405"/>
      <c r="FR525" s="405"/>
      <c r="FS525" s="405"/>
      <c r="FT525" s="405"/>
      <c r="FU525" s="405"/>
      <c r="FV525" s="405"/>
      <c r="FW525" s="405"/>
      <c r="FX525" s="405"/>
      <c r="FY525" s="405"/>
      <c r="FZ525" s="405"/>
      <c r="GA525" s="405"/>
      <c r="GB525" s="405"/>
      <c r="GC525" s="405"/>
      <c r="GD525" s="405"/>
      <c r="GE525" s="405"/>
      <c r="GF525" s="405"/>
      <c r="GG525" s="405"/>
      <c r="GH525" s="405"/>
      <c r="GI525" s="405"/>
      <c r="GJ525" s="405"/>
      <c r="GK525" s="405"/>
      <c r="GL525" s="405"/>
      <c r="GM525" s="405"/>
      <c r="GN525" s="405"/>
      <c r="GO525" s="405"/>
      <c r="GP525" s="405"/>
      <c r="GQ525" s="405"/>
      <c r="GR525" s="405"/>
      <c r="GS525" s="405"/>
      <c r="GT525" s="405"/>
      <c r="GU525" s="405"/>
      <c r="GV525" s="405"/>
      <c r="GW525" s="405"/>
      <c r="GX525" s="405"/>
      <c r="GY525" s="405"/>
      <c r="GZ525" s="405"/>
      <c r="HA525" s="405"/>
      <c r="HB525" s="405"/>
      <c r="HC525" s="405"/>
      <c r="HD525" s="405"/>
      <c r="HE525" s="405"/>
      <c r="HF525" s="405"/>
      <c r="HG525" s="405"/>
      <c r="HH525" s="405"/>
      <c r="HI525" s="405"/>
      <c r="HJ525" s="405"/>
    </row>
    <row r="526" spans="1:218" ht="12" customHeight="1" x14ac:dyDescent="0.25">
      <c r="A526" s="328" t="s">
        <v>136</v>
      </c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  <c r="BL526" s="328"/>
      <c r="BM526" s="328"/>
      <c r="BN526" s="328"/>
      <c r="BO526" s="328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8"/>
      <c r="CG526" s="328"/>
      <c r="CH526" s="328"/>
      <c r="CI526" s="328"/>
      <c r="CJ526" s="328"/>
      <c r="CK526" s="328"/>
      <c r="CL526" s="328"/>
      <c r="CM526" s="328"/>
      <c r="CN526" s="328"/>
      <c r="CO526" s="328"/>
      <c r="CP526" s="328"/>
      <c r="CQ526" s="328"/>
      <c r="CR526" s="328"/>
      <c r="CS526" s="328"/>
      <c r="CT526" s="328"/>
      <c r="CU526" s="328"/>
      <c r="CV526" s="328"/>
      <c r="CW526" s="328"/>
      <c r="CX526" s="328"/>
      <c r="CY526" s="328"/>
      <c r="CZ526" s="328"/>
      <c r="DA526" s="328"/>
      <c r="DB526" s="328"/>
      <c r="DC526" s="328"/>
      <c r="DD526" s="328"/>
      <c r="DE526" s="328"/>
      <c r="DF526" s="328"/>
      <c r="DG526" s="328"/>
      <c r="DH526" s="328"/>
      <c r="DI526" s="328"/>
      <c r="DJ526" s="328"/>
      <c r="DK526" s="328"/>
      <c r="DL526" s="328"/>
      <c r="DM526" s="328"/>
      <c r="DN526" s="328"/>
      <c r="DO526" s="328"/>
      <c r="DP526" s="328"/>
      <c r="DQ526" s="328"/>
      <c r="DR526" s="328"/>
      <c r="DS526" s="328"/>
      <c r="DT526" s="328"/>
      <c r="DU526" s="328"/>
      <c r="DV526" s="328"/>
      <c r="DW526" s="328"/>
      <c r="DX526" s="328"/>
      <c r="DY526" s="328"/>
      <c r="DZ526" s="328"/>
      <c r="EA526" s="328"/>
      <c r="EB526" s="328"/>
      <c r="EC526" s="328"/>
      <c r="ED526" s="328"/>
      <c r="EE526" s="328"/>
      <c r="EF526" s="328"/>
      <c r="EG526" s="328"/>
      <c r="EH526" s="328"/>
      <c r="EI526" s="328"/>
      <c r="EJ526" s="328"/>
      <c r="EK526" s="328"/>
      <c r="EL526" s="328"/>
      <c r="EM526" s="328"/>
      <c r="EN526" s="328"/>
      <c r="EO526" s="328"/>
      <c r="EP526" s="328"/>
      <c r="EQ526" s="328"/>
      <c r="ER526" s="328"/>
      <c r="ES526" s="328"/>
      <c r="ET526" s="328"/>
      <c r="EU526" s="328"/>
      <c r="EV526" s="328"/>
      <c r="EW526" s="328"/>
      <c r="EX526" s="328"/>
      <c r="EY526" s="328"/>
      <c r="EZ526" s="328"/>
      <c r="FA526" s="328"/>
      <c r="FB526" s="328"/>
      <c r="FC526" s="328"/>
      <c r="FD526" s="328"/>
      <c r="FE526" s="328"/>
      <c r="FF526" s="328"/>
      <c r="FG526" s="328"/>
      <c r="FH526" s="328"/>
      <c r="FI526" s="328"/>
      <c r="FJ526" s="328"/>
      <c r="FK526" s="328"/>
      <c r="FL526" s="328"/>
      <c r="FM526" s="328"/>
      <c r="FN526" s="328"/>
      <c r="FO526" s="328"/>
      <c r="FP526" s="328"/>
      <c r="FQ526" s="328"/>
      <c r="FR526" s="328"/>
      <c r="FS526" s="328"/>
      <c r="FT526" s="328"/>
      <c r="FU526" s="328"/>
      <c r="FV526" s="328"/>
      <c r="FW526" s="328"/>
      <c r="FX526" s="328"/>
      <c r="FY526" s="328"/>
      <c r="FZ526" s="328"/>
      <c r="GA526" s="328"/>
      <c r="GB526" s="328"/>
      <c r="GC526" s="328"/>
      <c r="GD526" s="328"/>
      <c r="GE526" s="328"/>
      <c r="GF526" s="328"/>
      <c r="GG526" s="328"/>
      <c r="GH526" s="328"/>
      <c r="GI526" s="328"/>
      <c r="GJ526" s="328"/>
      <c r="GK526" s="328"/>
      <c r="GL526" s="328"/>
      <c r="GM526" s="328"/>
      <c r="GN526" s="328"/>
      <c r="GO526" s="328"/>
      <c r="GP526" s="328"/>
      <c r="GQ526" s="328"/>
      <c r="GR526" s="328"/>
      <c r="GS526" s="328"/>
      <c r="GT526" s="328"/>
      <c r="GU526" s="328"/>
      <c r="GV526" s="328"/>
      <c r="GW526" s="328"/>
      <c r="GX526" s="328"/>
      <c r="GY526" s="328"/>
      <c r="GZ526" s="328"/>
      <c r="HA526" s="328"/>
      <c r="HB526" s="328"/>
      <c r="HC526" s="328"/>
      <c r="HD526" s="328"/>
      <c r="HE526" s="328"/>
      <c r="HF526" s="328"/>
      <c r="HG526" s="328"/>
      <c r="HH526" s="328"/>
      <c r="HI526" s="328"/>
      <c r="HJ526" s="328"/>
    </row>
    <row r="527" spans="1:218" ht="12" customHeight="1" x14ac:dyDescent="0.25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  <c r="BL527" s="328"/>
      <c r="BM527" s="328"/>
      <c r="BN527" s="328"/>
      <c r="BO527" s="328"/>
      <c r="BP527" s="328"/>
      <c r="BQ527" s="328"/>
      <c r="BR527" s="328"/>
      <c r="BS527" s="328"/>
      <c r="BT527" s="328"/>
      <c r="BU527" s="328"/>
      <c r="BV527" s="328"/>
      <c r="BW527" s="328"/>
      <c r="BX527" s="328"/>
      <c r="BY527" s="328"/>
      <c r="BZ527" s="328"/>
      <c r="CA527" s="328"/>
      <c r="CB527" s="328"/>
      <c r="CC527" s="328"/>
      <c r="CD527" s="328"/>
      <c r="CE527" s="328"/>
      <c r="CF527" s="328"/>
      <c r="CG527" s="328"/>
      <c r="CH527" s="328"/>
      <c r="CI527" s="328"/>
      <c r="CJ527" s="328"/>
      <c r="CK527" s="328"/>
      <c r="CL527" s="328"/>
      <c r="CM527" s="328"/>
      <c r="CN527" s="328"/>
      <c r="CO527" s="328"/>
      <c r="CP527" s="328"/>
      <c r="CQ527" s="328"/>
      <c r="CR527" s="328"/>
      <c r="CS527" s="328"/>
      <c r="CT527" s="328"/>
      <c r="CU527" s="328"/>
      <c r="CV527" s="328"/>
      <c r="CW527" s="328"/>
      <c r="CX527" s="328"/>
      <c r="CY527" s="328"/>
      <c r="CZ527" s="328"/>
      <c r="DA527" s="328"/>
      <c r="DB527" s="328"/>
      <c r="DC527" s="328"/>
      <c r="DD527" s="328"/>
      <c r="DE527" s="328"/>
      <c r="DF527" s="328"/>
      <c r="DG527" s="328"/>
      <c r="DH527" s="328"/>
      <c r="DI527" s="328"/>
      <c r="DJ527" s="328"/>
      <c r="DK527" s="328"/>
      <c r="DL527" s="328"/>
      <c r="DM527" s="328"/>
      <c r="DN527" s="328"/>
      <c r="DO527" s="328"/>
      <c r="DP527" s="328"/>
      <c r="DQ527" s="328"/>
      <c r="DR527" s="328"/>
      <c r="DS527" s="328"/>
      <c r="DT527" s="328"/>
      <c r="DU527" s="328"/>
      <c r="DV527" s="328"/>
      <c r="DW527" s="328"/>
      <c r="DX527" s="328"/>
      <c r="DY527" s="328"/>
      <c r="DZ527" s="328"/>
      <c r="EA527" s="328"/>
      <c r="EB527" s="328"/>
      <c r="EC527" s="328"/>
      <c r="ED527" s="328"/>
      <c r="EE527" s="328"/>
      <c r="EF527" s="328"/>
      <c r="EG527" s="328"/>
      <c r="EH527" s="328"/>
      <c r="EI527" s="328"/>
      <c r="EJ527" s="328"/>
      <c r="EK527" s="328"/>
      <c r="EL527" s="328"/>
      <c r="EM527" s="328"/>
      <c r="EN527" s="328"/>
      <c r="EO527" s="328"/>
      <c r="EP527" s="328"/>
      <c r="EQ527" s="328"/>
      <c r="ER527" s="328"/>
      <c r="ES527" s="328"/>
      <c r="ET527" s="328"/>
      <c r="EU527" s="328"/>
      <c r="EV527" s="328"/>
      <c r="EW527" s="328"/>
      <c r="EX527" s="328"/>
      <c r="EY527" s="328"/>
      <c r="EZ527" s="328"/>
      <c r="FA527" s="328"/>
      <c r="FB527" s="328"/>
      <c r="FC527" s="328"/>
      <c r="FD527" s="328"/>
      <c r="FE527" s="328"/>
      <c r="FF527" s="328"/>
      <c r="FG527" s="328"/>
      <c r="FH527" s="328"/>
      <c r="FI527" s="328"/>
      <c r="FJ527" s="328"/>
      <c r="FK527" s="328"/>
      <c r="FL527" s="328"/>
      <c r="FM527" s="328"/>
      <c r="FN527" s="328"/>
      <c r="FO527" s="328"/>
      <c r="FP527" s="328"/>
      <c r="FQ527" s="328"/>
      <c r="FR527" s="328"/>
      <c r="FS527" s="328"/>
      <c r="FT527" s="328"/>
      <c r="FU527" s="328"/>
      <c r="FV527" s="328"/>
      <c r="FW527" s="328"/>
      <c r="FX527" s="328"/>
      <c r="FY527" s="328"/>
      <c r="FZ527" s="328"/>
      <c r="GA527" s="328"/>
      <c r="GB527" s="328"/>
      <c r="GC527" s="328"/>
      <c r="GD527" s="328"/>
      <c r="GE527" s="328"/>
      <c r="GF527" s="328"/>
      <c r="GG527" s="328"/>
      <c r="GH527" s="328"/>
      <c r="GI527" s="328"/>
      <c r="GJ527" s="328"/>
      <c r="GK527" s="328"/>
      <c r="GL527" s="328"/>
      <c r="GM527" s="328"/>
      <c r="GN527" s="328"/>
      <c r="GO527" s="328"/>
      <c r="GP527" s="328"/>
      <c r="GQ527" s="328"/>
      <c r="GR527" s="328"/>
      <c r="GS527" s="328"/>
      <c r="GT527" s="328"/>
      <c r="GU527" s="328"/>
      <c r="GV527" s="328"/>
      <c r="GW527" s="328"/>
      <c r="GX527" s="328"/>
      <c r="GY527" s="328"/>
      <c r="GZ527" s="328"/>
      <c r="HA527" s="328"/>
      <c r="HB527" s="328"/>
      <c r="HC527" s="328"/>
      <c r="HD527" s="328"/>
      <c r="HE527" s="328"/>
      <c r="HF527" s="328"/>
      <c r="HG527" s="328"/>
      <c r="HH527" s="328"/>
      <c r="HI527" s="328"/>
      <c r="HJ527" s="328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309" t="s">
        <v>79</v>
      </c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09"/>
      <c r="AY529" s="309"/>
      <c r="AZ529" s="309"/>
      <c r="BA529" s="309"/>
      <c r="BB529" s="309"/>
      <c r="BC529" s="309"/>
      <c r="BD529" s="309"/>
      <c r="BE529" s="309"/>
      <c r="BF529" s="309"/>
      <c r="BG529" s="309"/>
      <c r="BH529" s="309"/>
      <c r="BI529" s="309"/>
      <c r="BJ529" s="309"/>
      <c r="BK529" s="309"/>
      <c r="BL529" s="309"/>
      <c r="BM529" s="309"/>
      <c r="BN529" s="309"/>
      <c r="BO529" s="309"/>
      <c r="BP529" s="309" t="s">
        <v>80</v>
      </c>
      <c r="BQ529" s="309"/>
      <c r="BR529" s="309"/>
      <c r="BS529" s="309"/>
      <c r="BT529" s="309"/>
      <c r="BU529" s="3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209" t="s">
        <v>81</v>
      </c>
      <c r="GV529" s="209"/>
      <c r="GW529" s="209"/>
      <c r="GX529" s="209"/>
      <c r="GY529" s="209"/>
      <c r="GZ529" s="209"/>
      <c r="HA529" s="209"/>
      <c r="HB529" s="209"/>
      <c r="HC529" s="209"/>
      <c r="HD529" s="209"/>
      <c r="HE529" s="209"/>
      <c r="HF529" s="209"/>
      <c r="HG529" s="209"/>
      <c r="HH529" s="209"/>
      <c r="HI529" s="209"/>
      <c r="HJ529" s="209"/>
    </row>
    <row r="530" spans="1:218" s="10" customFormat="1" ht="12.75" customHeight="1" x14ac:dyDescent="0.2">
      <c r="A530" s="314">
        <v>1</v>
      </c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  <c r="AB530" s="314"/>
      <c r="AC530" s="314"/>
      <c r="AD530" s="314"/>
      <c r="AE530" s="314"/>
      <c r="AF530" s="314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09">
        <v>2</v>
      </c>
      <c r="BQ530" s="309"/>
      <c r="BR530" s="309"/>
      <c r="BS530" s="309"/>
      <c r="BT530" s="309"/>
      <c r="BU530" s="3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259">
        <v>3</v>
      </c>
      <c r="GV530" s="259"/>
      <c r="GW530" s="259"/>
      <c r="GX530" s="259"/>
      <c r="GY530" s="259"/>
      <c r="GZ530" s="259"/>
      <c r="HA530" s="259"/>
      <c r="HB530" s="259"/>
      <c r="HC530" s="259"/>
      <c r="HD530" s="259"/>
      <c r="HE530" s="259"/>
      <c r="HF530" s="259"/>
      <c r="HG530" s="259"/>
      <c r="HH530" s="259"/>
      <c r="HI530" s="259"/>
      <c r="HJ530" s="259"/>
    </row>
    <row r="531" spans="1:218" s="22" customFormat="1" ht="24.75" customHeight="1" x14ac:dyDescent="0.25">
      <c r="A531" s="321" t="s">
        <v>138</v>
      </c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  <c r="Y531" s="321"/>
      <c r="Z531" s="321"/>
      <c r="AA531" s="321"/>
      <c r="AB531" s="321"/>
      <c r="AC531" s="321"/>
      <c r="AD531" s="321"/>
      <c r="AE531" s="321"/>
      <c r="AF531" s="321"/>
      <c r="AG531" s="321"/>
      <c r="AH531" s="321"/>
      <c r="AI531" s="321"/>
      <c r="AJ531" s="321"/>
      <c r="AK531" s="321"/>
      <c r="AL531" s="321"/>
      <c r="AM531" s="321"/>
      <c r="AN531" s="321"/>
      <c r="AO531" s="321"/>
      <c r="AP531" s="321"/>
      <c r="AQ531" s="321"/>
      <c r="AR531" s="321"/>
      <c r="AS531" s="321"/>
      <c r="AT531" s="321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1"/>
      <c r="BE531" s="321"/>
      <c r="BF531" s="321"/>
      <c r="BG531" s="321"/>
      <c r="BH531" s="321"/>
      <c r="BI531" s="321"/>
      <c r="BJ531" s="321"/>
      <c r="BK531" s="321"/>
      <c r="BL531" s="321"/>
      <c r="BM531" s="321"/>
      <c r="BN531" s="321"/>
      <c r="BO531" s="321"/>
      <c r="BP531" s="322" t="s">
        <v>189</v>
      </c>
      <c r="BQ531" s="322"/>
      <c r="BR531" s="322"/>
      <c r="BS531" s="322"/>
      <c r="BT531" s="322"/>
      <c r="BU531" s="322"/>
      <c r="BV531" s="322"/>
      <c r="BW531" s="322"/>
      <c r="BX531" s="322"/>
      <c r="BY531" s="322"/>
      <c r="BZ531" s="322"/>
      <c r="CA531" s="322"/>
      <c r="CB531" s="322"/>
      <c r="CC531" s="322"/>
      <c r="CD531" s="322"/>
      <c r="CE531" s="322"/>
      <c r="CF531" s="322"/>
      <c r="CG531" s="322"/>
      <c r="CH531" s="322"/>
      <c r="CI531" s="322"/>
      <c r="CJ531" s="322"/>
      <c r="CK531" s="322"/>
      <c r="CL531" s="322"/>
      <c r="CM531" s="322"/>
      <c r="CN531" s="322"/>
      <c r="CO531" s="322"/>
      <c r="CP531" s="322"/>
      <c r="CQ531" s="322"/>
      <c r="CR531" s="322"/>
      <c r="CS531" s="322"/>
      <c r="CT531" s="322"/>
      <c r="CU531" s="322"/>
      <c r="CV531" s="322"/>
      <c r="CW531" s="322"/>
      <c r="CX531" s="322"/>
      <c r="CY531" s="322"/>
      <c r="CZ531" s="322"/>
      <c r="DA531" s="322"/>
      <c r="DB531" s="322"/>
      <c r="DC531" s="322"/>
      <c r="DD531" s="322"/>
      <c r="DE531" s="322"/>
      <c r="DF531" s="322"/>
      <c r="DG531" s="322"/>
      <c r="DH531" s="322"/>
      <c r="DI531" s="322"/>
      <c r="DJ531" s="322"/>
      <c r="DK531" s="322"/>
      <c r="DL531" s="322"/>
      <c r="DM531" s="322"/>
      <c r="DN531" s="322"/>
      <c r="DO531" s="322"/>
      <c r="DP531" s="322"/>
      <c r="DQ531" s="322"/>
      <c r="DR531" s="322"/>
      <c r="DS531" s="322"/>
      <c r="DT531" s="322"/>
      <c r="DU531" s="322"/>
      <c r="DV531" s="322"/>
      <c r="DW531" s="322"/>
      <c r="DX531" s="322"/>
      <c r="DY531" s="322"/>
      <c r="DZ531" s="322"/>
      <c r="EA531" s="322"/>
      <c r="EB531" s="322"/>
      <c r="EC531" s="322"/>
      <c r="ED531" s="322"/>
      <c r="EE531" s="322"/>
      <c r="EF531" s="322"/>
      <c r="EG531" s="322"/>
      <c r="EH531" s="322"/>
      <c r="EI531" s="322"/>
      <c r="EJ531" s="322"/>
      <c r="EK531" s="322"/>
      <c r="EL531" s="322"/>
      <c r="EM531" s="322"/>
      <c r="EN531" s="322"/>
      <c r="EO531" s="322"/>
      <c r="EP531" s="322"/>
      <c r="EQ531" s="322"/>
      <c r="ER531" s="322"/>
      <c r="ES531" s="322"/>
      <c r="ET531" s="322"/>
      <c r="EU531" s="322"/>
      <c r="EV531" s="322"/>
      <c r="EW531" s="322"/>
      <c r="EX531" s="322"/>
      <c r="EY531" s="322"/>
      <c r="EZ531" s="322"/>
      <c r="FA531" s="322"/>
      <c r="FB531" s="322"/>
      <c r="FC531" s="322"/>
      <c r="FD531" s="322"/>
      <c r="FE531" s="322"/>
      <c r="FF531" s="322"/>
      <c r="FG531" s="322"/>
      <c r="FH531" s="322"/>
      <c r="FI531" s="322"/>
      <c r="FJ531" s="322"/>
      <c r="FK531" s="322"/>
      <c r="FL531" s="322"/>
      <c r="FM531" s="322"/>
      <c r="FN531" s="322"/>
      <c r="FO531" s="322"/>
      <c r="FP531" s="322"/>
      <c r="FQ531" s="322"/>
      <c r="FR531" s="322"/>
      <c r="FS531" s="322"/>
      <c r="FT531" s="322"/>
      <c r="FU531" s="322"/>
      <c r="FV531" s="322"/>
      <c r="FW531" s="322"/>
      <c r="FX531" s="322"/>
      <c r="FY531" s="322"/>
      <c r="FZ531" s="322"/>
      <c r="GA531" s="322"/>
      <c r="GB531" s="322"/>
      <c r="GC531" s="322"/>
      <c r="GD531" s="322"/>
      <c r="GE531" s="322"/>
      <c r="GF531" s="322"/>
      <c r="GG531" s="322"/>
      <c r="GH531" s="322"/>
      <c r="GI531" s="322"/>
      <c r="GJ531" s="322"/>
      <c r="GK531" s="322"/>
      <c r="GL531" s="322"/>
      <c r="GM531" s="322"/>
      <c r="GN531" s="322"/>
      <c r="GO531" s="322"/>
      <c r="GP531" s="322"/>
      <c r="GQ531" s="322"/>
      <c r="GR531" s="322"/>
      <c r="GS531" s="322"/>
      <c r="GT531" s="322"/>
      <c r="GU531" s="323"/>
      <c r="GV531" s="323"/>
      <c r="GW531" s="323"/>
      <c r="GX531" s="323"/>
      <c r="GY531" s="323"/>
      <c r="GZ531" s="323"/>
      <c r="HA531" s="323"/>
      <c r="HB531" s="323"/>
      <c r="HC531" s="323"/>
      <c r="HD531" s="323"/>
      <c r="HE531" s="323"/>
      <c r="HF531" s="323"/>
      <c r="HG531" s="323"/>
      <c r="HH531" s="323"/>
      <c r="HI531" s="323"/>
      <c r="HJ531" s="323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66" t="s">
        <v>145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  <c r="BI533" s="366"/>
      <c r="BJ533" s="366"/>
      <c r="BK533" s="366"/>
      <c r="BL533" s="366"/>
      <c r="BM533" s="366"/>
      <c r="BN533" s="366"/>
      <c r="BO533" s="366"/>
      <c r="BP533" s="366"/>
      <c r="BQ533" s="366"/>
      <c r="BR533" s="366"/>
      <c r="BS533" s="366"/>
      <c r="BT533" s="366"/>
      <c r="BU533" s="366"/>
      <c r="BV533" s="366"/>
      <c r="BW533" s="366"/>
      <c r="BX533" s="366"/>
      <c r="BY533" s="366"/>
      <c r="BZ533" s="366"/>
      <c r="CA533" s="366"/>
      <c r="CB533" s="366"/>
      <c r="CC533" s="366"/>
      <c r="CD533" s="366"/>
      <c r="CE533" s="366"/>
      <c r="CF533" s="366"/>
      <c r="CG533" s="366"/>
      <c r="CH533" s="366"/>
      <c r="CI533" s="366"/>
      <c r="CJ533" s="366"/>
      <c r="CK533" s="366"/>
      <c r="CL533" s="366"/>
      <c r="CM533" s="366"/>
      <c r="CN533" s="366"/>
      <c r="CO533" s="366"/>
      <c r="CP533" s="366"/>
      <c r="CQ533" s="366"/>
      <c r="CR533" s="366"/>
      <c r="CS533" s="366"/>
      <c r="CT533" s="366"/>
      <c r="CU533" s="366"/>
      <c r="CV533" s="366"/>
      <c r="CW533" s="366"/>
      <c r="CX533" s="366"/>
      <c r="CY533" s="366"/>
      <c r="CZ533" s="366"/>
      <c r="DA533" s="366"/>
      <c r="DB533" s="366"/>
      <c r="DC533" s="366"/>
      <c r="DD533" s="366"/>
      <c r="DE533" s="366"/>
      <c r="DF533" s="366"/>
      <c r="DG533" s="366"/>
      <c r="DH533" s="366"/>
      <c r="DI533" s="366"/>
      <c r="DJ533" s="366"/>
      <c r="DK533" s="366"/>
      <c r="DL533" s="366"/>
      <c r="DM533" s="366"/>
      <c r="DN533" s="366"/>
      <c r="DO533" s="366"/>
      <c r="DP533" s="366"/>
      <c r="DQ533" s="366"/>
      <c r="DR533" s="366"/>
      <c r="DS533" s="366"/>
      <c r="DT533" s="366"/>
      <c r="DU533" s="366"/>
      <c r="DV533" s="366"/>
      <c r="DW533" s="366"/>
      <c r="DX533" s="366"/>
      <c r="DY533" s="366"/>
      <c r="DZ533" s="366"/>
      <c r="EA533" s="366"/>
      <c r="EB533" s="366"/>
      <c r="EC533" s="366"/>
      <c r="ED533" s="366"/>
      <c r="EE533" s="366"/>
      <c r="EF533" s="366"/>
      <c r="EG533" s="366"/>
      <c r="EH533" s="366"/>
      <c r="EI533" s="366"/>
      <c r="EJ533" s="366"/>
      <c r="EK533" s="366"/>
      <c r="EL533" s="366"/>
      <c r="EM533" s="366"/>
      <c r="EN533" s="366"/>
      <c r="EO533" s="366"/>
      <c r="EP533" s="366"/>
      <c r="EQ533" s="366"/>
      <c r="ER533" s="366"/>
      <c r="ES533" s="366"/>
      <c r="ET533" s="366"/>
      <c r="EU533" s="366"/>
      <c r="EV533" s="366"/>
      <c r="EW533" s="366"/>
      <c r="EX533" s="366"/>
      <c r="EY533" s="366"/>
      <c r="EZ533" s="366"/>
      <c r="FA533" s="366"/>
      <c r="FB533" s="366"/>
      <c r="FC533" s="366"/>
      <c r="FD533" s="366"/>
      <c r="FE533" s="366"/>
      <c r="FF533" s="366"/>
      <c r="FG533" s="366"/>
      <c r="FH533" s="366"/>
      <c r="FI533" s="366"/>
      <c r="FJ533" s="366"/>
      <c r="FK533" s="366"/>
      <c r="FL533" s="366"/>
      <c r="FM533" s="366"/>
      <c r="FN533" s="366"/>
      <c r="FO533" s="366"/>
      <c r="FP533" s="366"/>
      <c r="FQ533" s="366"/>
      <c r="FR533" s="366"/>
      <c r="FS533" s="366"/>
      <c r="FT533" s="366"/>
      <c r="FU533" s="366"/>
      <c r="FV533" s="366"/>
      <c r="FW533" s="366"/>
      <c r="FX533" s="366"/>
      <c r="FY533" s="366"/>
      <c r="FZ533" s="366"/>
      <c r="GA533" s="366"/>
      <c r="GB533" s="366"/>
      <c r="GC533" s="366"/>
      <c r="GD533" s="366"/>
      <c r="GE533" s="366"/>
      <c r="GF533" s="366"/>
      <c r="GG533" s="366"/>
      <c r="GH533" s="366"/>
      <c r="GI533" s="366"/>
      <c r="GJ533" s="366"/>
      <c r="GK533" s="366"/>
      <c r="GL533" s="366"/>
      <c r="GM533" s="366"/>
      <c r="GN533" s="366"/>
      <c r="GO533" s="366"/>
      <c r="GP533" s="366"/>
      <c r="GQ533" s="366"/>
      <c r="GR533" s="366"/>
      <c r="GS533" s="366"/>
      <c r="GT533" s="366"/>
      <c r="GU533" s="366"/>
      <c r="GV533" s="366"/>
      <c r="GW533" s="366"/>
      <c r="GX533" s="366"/>
      <c r="GY533" s="366"/>
      <c r="GZ533" s="366"/>
      <c r="HA533" s="366"/>
      <c r="HB533" s="366"/>
      <c r="HC533" s="366"/>
      <c r="HD533" s="366"/>
      <c r="HE533" s="366"/>
      <c r="HF533" s="366"/>
      <c r="HG533" s="366"/>
      <c r="HH533" s="366"/>
      <c r="HI533" s="366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55" t="s">
        <v>24</v>
      </c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6" t="s">
        <v>112</v>
      </c>
      <c r="AX535" s="356"/>
      <c r="AY535" s="356"/>
      <c r="AZ535" s="356"/>
      <c r="BA535" s="356"/>
      <c r="BB535" s="356"/>
      <c r="BC535" s="356"/>
      <c r="BD535" s="356"/>
      <c r="BE535" s="356"/>
      <c r="BF535" s="356"/>
      <c r="BG535" s="356"/>
      <c r="BH535" s="356"/>
      <c r="BI535" s="356"/>
      <c r="BJ535" s="356"/>
      <c r="BK535" s="356"/>
      <c r="BL535" s="356"/>
      <c r="BM535" s="356"/>
      <c r="BN535" s="356"/>
      <c r="BO535" s="356"/>
      <c r="BP535" s="356"/>
      <c r="BQ535" s="356"/>
      <c r="BR535" s="356"/>
      <c r="BS535" s="356"/>
      <c r="BT535" s="356"/>
      <c r="BU535" s="356"/>
      <c r="BV535" s="356"/>
      <c r="BW535" s="356"/>
      <c r="BX535" s="356"/>
      <c r="BY535" s="356"/>
      <c r="BZ535" s="356"/>
      <c r="CA535" s="356"/>
      <c r="CB535" s="356"/>
      <c r="CC535" s="356"/>
      <c r="CD535" s="356"/>
      <c r="CE535" s="356"/>
      <c r="CF535" s="356"/>
      <c r="CG535" s="356"/>
      <c r="CH535" s="356"/>
      <c r="CI535" s="356"/>
      <c r="CJ535" s="356"/>
      <c r="CK535" s="356"/>
      <c r="CL535" s="356"/>
      <c r="CM535" s="356"/>
      <c r="CN535" s="356"/>
      <c r="CO535" s="356"/>
      <c r="CP535" s="356"/>
      <c r="CQ535" s="356"/>
      <c r="CR535" s="356"/>
      <c r="CS535" s="356"/>
      <c r="CT535" s="356"/>
      <c r="CU535" s="356"/>
      <c r="CV535" s="356"/>
      <c r="CW535" s="356"/>
      <c r="CX535" s="356"/>
      <c r="CY535" s="356"/>
      <c r="CZ535" s="356"/>
      <c r="DA535" s="356"/>
      <c r="DB535" s="356"/>
      <c r="DC535" s="356"/>
      <c r="DD535" s="356"/>
      <c r="DE535" s="356"/>
      <c r="DF535" s="356"/>
      <c r="DG535" s="356"/>
      <c r="DH535" s="356"/>
      <c r="DI535" s="356"/>
      <c r="DJ535" s="356"/>
      <c r="DK535" s="356"/>
      <c r="DL535" s="356"/>
      <c r="DM535" s="356"/>
      <c r="DN535" s="356"/>
      <c r="DO535" s="356"/>
      <c r="DP535" s="356"/>
      <c r="DQ535" s="356"/>
      <c r="DR535" s="356"/>
      <c r="DS535" s="356"/>
      <c r="DT535" s="356"/>
      <c r="DU535" s="356"/>
      <c r="DV535" s="356"/>
      <c r="DW535" s="356"/>
      <c r="DX535" s="356"/>
      <c r="DY535" s="356"/>
      <c r="DZ535" s="356"/>
      <c r="EA535" s="356"/>
      <c r="EB535" s="356"/>
      <c r="EC535" s="356"/>
      <c r="ED535" s="356"/>
      <c r="EE535" s="356"/>
      <c r="EF535" s="356"/>
      <c r="EG535" s="356"/>
      <c r="EH535" s="356"/>
      <c r="EI535" s="356"/>
      <c r="EJ535" s="356"/>
      <c r="EK535" s="356"/>
      <c r="EL535" s="356"/>
      <c r="EM535" s="356"/>
      <c r="EN535" s="356"/>
      <c r="EO535" s="356"/>
      <c r="EP535" s="356"/>
      <c r="EQ535" s="356"/>
      <c r="ER535" s="356"/>
      <c r="ES535" s="356"/>
      <c r="ET535" s="356"/>
      <c r="EU535" s="356"/>
      <c r="EV535" s="356"/>
      <c r="EW535" s="356"/>
      <c r="EX535" s="356"/>
      <c r="EY535" s="356"/>
      <c r="EZ535" s="356"/>
      <c r="FA535" s="356"/>
      <c r="FB535" s="356"/>
      <c r="FC535" s="356"/>
      <c r="FD535" s="356"/>
      <c r="FE535" s="356"/>
      <c r="FF535" s="356"/>
      <c r="FG535" s="356"/>
      <c r="FH535" s="356"/>
      <c r="FI535" s="356"/>
      <c r="FJ535" s="356"/>
      <c r="FK535" s="356"/>
      <c r="FL535" s="356"/>
      <c r="FM535" s="356"/>
      <c r="FN535" s="356"/>
      <c r="FO535" s="356"/>
      <c r="FP535" s="357" t="s">
        <v>183</v>
      </c>
      <c r="FQ535" s="357"/>
      <c r="FR535" s="357"/>
      <c r="FS535" s="357"/>
      <c r="FT535" s="357"/>
      <c r="FU535" s="357"/>
      <c r="FV535" s="357"/>
      <c r="FW535" s="357"/>
      <c r="FX535" s="357"/>
      <c r="FY535" s="357"/>
      <c r="FZ535" s="357"/>
      <c r="GA535" s="357"/>
      <c r="GB535" s="357"/>
      <c r="GC535" s="357"/>
      <c r="GD535" s="357"/>
      <c r="GE535" s="357"/>
      <c r="GF535" s="357"/>
      <c r="GG535" s="357"/>
      <c r="GH535" s="357"/>
      <c r="GI535" s="357"/>
      <c r="GJ535" s="357"/>
      <c r="GK535" s="357"/>
      <c r="GL535" s="357"/>
      <c r="GM535" s="357"/>
      <c r="GN535" s="357"/>
      <c r="GO535" s="357"/>
      <c r="GP535" s="357"/>
      <c r="GQ535" s="357"/>
      <c r="GR535" s="357"/>
      <c r="GS535" s="357"/>
      <c r="GT535" s="357"/>
      <c r="GU535" s="357"/>
      <c r="GV535" s="357"/>
      <c r="GW535" s="357"/>
      <c r="GX535" s="357"/>
      <c r="GY535" s="357"/>
      <c r="GZ535" s="358"/>
      <c r="HA535" s="359" t="s">
        <v>147</v>
      </c>
      <c r="HB535" s="359"/>
      <c r="HC535" s="359"/>
      <c r="HD535" s="359"/>
      <c r="HE535" s="359"/>
      <c r="HF535" s="359"/>
      <c r="HG535" s="359"/>
      <c r="HH535" s="359"/>
      <c r="HI535" s="359"/>
    </row>
    <row r="536" spans="1:218" ht="12" hidden="1" customHeight="1" x14ac:dyDescent="0.25">
      <c r="A536" s="360" t="s">
        <v>25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0"/>
      <c r="BB536" s="360"/>
      <c r="BC536" s="360"/>
      <c r="BD536" s="360"/>
      <c r="BE536" s="360"/>
      <c r="BF536" s="360"/>
      <c r="BG536" s="360"/>
      <c r="BH536" s="361" t="s">
        <v>113</v>
      </c>
      <c r="BI536" s="361"/>
      <c r="BJ536" s="361"/>
      <c r="BK536" s="361"/>
      <c r="BL536" s="361"/>
      <c r="BM536" s="361"/>
      <c r="BN536" s="361"/>
      <c r="BO536" s="361"/>
      <c r="BP536" s="361"/>
      <c r="BQ536" s="361"/>
      <c r="BR536" s="361"/>
      <c r="BS536" s="361"/>
      <c r="BT536" s="361"/>
      <c r="BU536" s="361"/>
      <c r="BV536" s="361"/>
      <c r="BW536" s="361"/>
      <c r="BX536" s="361"/>
      <c r="BY536" s="361"/>
      <c r="BZ536" s="361"/>
      <c r="CA536" s="361"/>
      <c r="CB536" s="361"/>
      <c r="CC536" s="361"/>
      <c r="CD536" s="361"/>
      <c r="CE536" s="361"/>
      <c r="CF536" s="361"/>
      <c r="CG536" s="361"/>
      <c r="CH536" s="361"/>
      <c r="CI536" s="361"/>
      <c r="CJ536" s="361"/>
      <c r="CK536" s="361"/>
      <c r="CL536" s="361"/>
      <c r="CM536" s="361"/>
      <c r="CN536" s="361"/>
      <c r="CO536" s="361"/>
      <c r="CP536" s="361"/>
      <c r="CQ536" s="361"/>
      <c r="CR536" s="361"/>
      <c r="CS536" s="361"/>
      <c r="CT536" s="361"/>
      <c r="CU536" s="361"/>
      <c r="CV536" s="361"/>
      <c r="CW536" s="361"/>
      <c r="CX536" s="361"/>
      <c r="CY536" s="361"/>
      <c r="CZ536" s="361"/>
      <c r="DA536" s="361"/>
      <c r="DB536" s="361"/>
      <c r="DC536" s="361"/>
      <c r="DD536" s="361"/>
      <c r="DE536" s="361"/>
      <c r="DF536" s="361"/>
      <c r="DG536" s="361"/>
      <c r="DH536" s="361"/>
      <c r="DI536" s="361"/>
      <c r="DJ536" s="361"/>
      <c r="DK536" s="361"/>
      <c r="DL536" s="361"/>
      <c r="DM536" s="361"/>
      <c r="DN536" s="361"/>
      <c r="DO536" s="361"/>
      <c r="DP536" s="361"/>
      <c r="DQ536" s="361"/>
      <c r="DR536" s="361"/>
      <c r="DS536" s="361"/>
      <c r="DT536" s="361"/>
      <c r="DU536" s="361"/>
      <c r="DV536" s="361"/>
      <c r="DW536" s="361"/>
      <c r="DX536" s="361"/>
      <c r="DY536" s="361"/>
      <c r="DZ536" s="361"/>
      <c r="EA536" s="361"/>
      <c r="EB536" s="361"/>
      <c r="EC536" s="361"/>
      <c r="ED536" s="361"/>
      <c r="EE536" s="361"/>
      <c r="EF536" s="361"/>
      <c r="EG536" s="361"/>
      <c r="EH536" s="361"/>
      <c r="EI536" s="361"/>
      <c r="EJ536" s="361"/>
      <c r="EK536" s="361"/>
      <c r="EL536" s="361"/>
      <c r="EM536" s="361"/>
      <c r="EN536" s="361"/>
      <c r="EO536" s="361"/>
      <c r="EP536" s="361"/>
      <c r="EQ536" s="361"/>
      <c r="ER536" s="361"/>
      <c r="ES536" s="361"/>
      <c r="ET536" s="361"/>
      <c r="EU536" s="361"/>
      <c r="EV536" s="361"/>
      <c r="EW536" s="361"/>
      <c r="EX536" s="361"/>
      <c r="EY536" s="361"/>
      <c r="EZ536" s="361"/>
      <c r="FA536" s="361"/>
      <c r="FB536" s="361"/>
      <c r="FC536" s="361"/>
      <c r="FD536" s="361"/>
      <c r="FE536" s="361"/>
      <c r="FF536" s="361"/>
      <c r="FG536" s="361"/>
      <c r="FH536" s="361"/>
      <c r="FI536" s="361"/>
      <c r="FJ536" s="361"/>
      <c r="FK536" s="361"/>
      <c r="FL536" s="361"/>
      <c r="FM536" s="361"/>
      <c r="FN536" s="361"/>
      <c r="FO536" s="361"/>
      <c r="FP536" s="357" t="s">
        <v>135</v>
      </c>
      <c r="FQ536" s="357"/>
      <c r="FR536" s="357"/>
      <c r="FS536" s="357"/>
      <c r="FT536" s="357"/>
      <c r="FU536" s="357"/>
      <c r="FV536" s="357"/>
      <c r="FW536" s="357"/>
      <c r="FX536" s="357"/>
      <c r="FY536" s="357"/>
      <c r="FZ536" s="357"/>
      <c r="GA536" s="357"/>
      <c r="GB536" s="357"/>
      <c r="GC536" s="357"/>
      <c r="GD536" s="357"/>
      <c r="GE536" s="357"/>
      <c r="GF536" s="357"/>
      <c r="GG536" s="357"/>
      <c r="GH536" s="357"/>
      <c r="GI536" s="357"/>
      <c r="GJ536" s="357"/>
      <c r="GK536" s="357"/>
      <c r="GL536" s="357"/>
      <c r="GM536" s="357"/>
      <c r="GN536" s="357"/>
      <c r="GO536" s="357"/>
      <c r="GP536" s="357"/>
      <c r="GQ536" s="357"/>
      <c r="GR536" s="357"/>
      <c r="GS536" s="357"/>
      <c r="GT536" s="357"/>
      <c r="GU536" s="357"/>
      <c r="GV536" s="357"/>
      <c r="GW536" s="357"/>
      <c r="GX536" s="357"/>
      <c r="GY536" s="357"/>
      <c r="GZ536" s="358"/>
      <c r="HA536" s="359"/>
      <c r="HB536" s="359"/>
      <c r="HC536" s="359"/>
      <c r="HD536" s="359"/>
      <c r="HE536" s="359"/>
      <c r="HF536" s="359"/>
      <c r="HG536" s="359"/>
      <c r="HH536" s="359"/>
      <c r="HI536" s="359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57" t="s">
        <v>134</v>
      </c>
      <c r="FQ537" s="357"/>
      <c r="FR537" s="357"/>
      <c r="FS537" s="357"/>
      <c r="FT537" s="357"/>
      <c r="FU537" s="357"/>
      <c r="FV537" s="357"/>
      <c r="FW537" s="357"/>
      <c r="FX537" s="357"/>
      <c r="FY537" s="357"/>
      <c r="FZ537" s="357"/>
      <c r="GA537" s="357"/>
      <c r="GB537" s="357"/>
      <c r="GC537" s="357"/>
      <c r="GD537" s="357"/>
      <c r="GE537" s="357"/>
      <c r="GF537" s="357"/>
      <c r="GG537" s="357"/>
      <c r="GH537" s="357"/>
      <c r="GI537" s="357"/>
      <c r="GJ537" s="357"/>
      <c r="GK537" s="357"/>
      <c r="GL537" s="357"/>
      <c r="GM537" s="357"/>
      <c r="GN537" s="357"/>
      <c r="GO537" s="357"/>
      <c r="GP537" s="357"/>
      <c r="GQ537" s="357"/>
      <c r="GR537" s="357"/>
      <c r="GS537" s="357"/>
      <c r="GT537" s="357"/>
      <c r="GU537" s="357"/>
      <c r="GV537" s="357"/>
      <c r="GW537" s="357"/>
      <c r="GX537" s="357"/>
      <c r="GY537" s="357"/>
      <c r="GZ537" s="358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297" t="s">
        <v>29</v>
      </c>
      <c r="B541" s="298"/>
      <c r="C541" s="298"/>
      <c r="D541" s="29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9"/>
      <c r="Z541" s="297" t="s">
        <v>30</v>
      </c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9"/>
      <c r="BM541" s="297" t="s">
        <v>31</v>
      </c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298"/>
      <c r="CO541" s="298"/>
      <c r="CP541" s="298"/>
      <c r="CQ541" s="299"/>
      <c r="CR541" s="306" t="s">
        <v>32</v>
      </c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307"/>
      <c r="EG541" s="307"/>
      <c r="EH541" s="307"/>
      <c r="EI541" s="307"/>
      <c r="EJ541" s="307"/>
      <c r="EK541" s="307"/>
      <c r="EL541" s="307"/>
      <c r="EM541" s="307"/>
      <c r="EN541" s="307"/>
      <c r="EO541" s="307"/>
      <c r="EP541" s="307"/>
      <c r="EQ541" s="307"/>
      <c r="ER541" s="307"/>
      <c r="ES541" s="307"/>
      <c r="ET541" s="307"/>
      <c r="EU541" s="307"/>
      <c r="EV541" s="307"/>
      <c r="EW541" s="307"/>
      <c r="EX541" s="307"/>
      <c r="EY541" s="307"/>
      <c r="EZ541" s="307"/>
      <c r="FA541" s="307"/>
      <c r="FB541" s="307"/>
      <c r="FC541" s="307"/>
      <c r="FD541" s="307"/>
      <c r="FE541" s="307"/>
      <c r="FF541" s="307"/>
      <c r="FG541" s="307"/>
      <c r="FH541" s="307"/>
      <c r="FI541" s="307"/>
      <c r="FJ541" s="307"/>
      <c r="FK541" s="307"/>
      <c r="FL541" s="307"/>
      <c r="FM541" s="307"/>
      <c r="FN541" s="307"/>
      <c r="FO541" s="307"/>
      <c r="FP541" s="307"/>
      <c r="FQ541" s="307"/>
      <c r="FR541" s="307"/>
      <c r="FS541" s="307"/>
      <c r="FT541" s="307"/>
      <c r="FU541" s="307"/>
      <c r="FV541" s="307"/>
      <c r="FW541" s="307"/>
      <c r="FX541" s="308"/>
      <c r="FY541" s="309" t="s">
        <v>33</v>
      </c>
      <c r="FZ541" s="309"/>
      <c r="GA541" s="309"/>
      <c r="GB541" s="309"/>
      <c r="GC541" s="309"/>
      <c r="GD541" s="309"/>
      <c r="GE541" s="309"/>
      <c r="GF541" s="309"/>
      <c r="GG541" s="309"/>
      <c r="GH541" s="309"/>
      <c r="GI541" s="309"/>
      <c r="GJ541" s="309"/>
      <c r="GK541" s="309"/>
      <c r="GL541" s="309"/>
      <c r="GM541" s="309"/>
      <c r="GN541" s="309"/>
      <c r="GO541" s="309"/>
      <c r="GP541" s="309"/>
      <c r="GQ541" s="309"/>
      <c r="GR541" s="309"/>
      <c r="GS541" s="309"/>
      <c r="GT541" s="309"/>
      <c r="GU541" s="309"/>
      <c r="GV541" s="309"/>
      <c r="GW541" s="309"/>
      <c r="GX541" s="309"/>
      <c r="GY541" s="309"/>
      <c r="GZ541" s="309"/>
      <c r="HA541" s="309"/>
      <c r="HB541" s="309"/>
      <c r="HC541" s="309"/>
      <c r="HD541" s="309"/>
      <c r="HE541" s="309"/>
      <c r="HF541" s="309"/>
      <c r="HG541" s="309"/>
      <c r="HH541" s="309"/>
      <c r="HI541" s="306"/>
    </row>
    <row r="542" spans="1:218" ht="23.25" hidden="1" customHeight="1" x14ac:dyDescent="0.25">
      <c r="A542" s="300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2"/>
      <c r="Z542" s="300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  <c r="BK542" s="301"/>
      <c r="BL542" s="302"/>
      <c r="BM542" s="300"/>
      <c r="BN542" s="301"/>
      <c r="BO542" s="301"/>
      <c r="BP542" s="301"/>
      <c r="BQ542" s="301"/>
      <c r="BR542" s="301"/>
      <c r="BS542" s="301"/>
      <c r="BT542" s="301"/>
      <c r="BU542" s="301"/>
      <c r="BV542" s="301"/>
      <c r="BW542" s="301"/>
      <c r="BX542" s="301"/>
      <c r="BY542" s="301"/>
      <c r="BZ542" s="301"/>
      <c r="CA542" s="301"/>
      <c r="CB542" s="301"/>
      <c r="CC542" s="301"/>
      <c r="CD542" s="301"/>
      <c r="CE542" s="301"/>
      <c r="CF542" s="301"/>
      <c r="CG542" s="301"/>
      <c r="CH542" s="301"/>
      <c r="CI542" s="301"/>
      <c r="CJ542" s="301"/>
      <c r="CK542" s="301"/>
      <c r="CL542" s="301"/>
      <c r="CM542" s="301"/>
      <c r="CN542" s="301"/>
      <c r="CO542" s="301"/>
      <c r="CP542" s="301"/>
      <c r="CQ542" s="302"/>
      <c r="CR542" s="297" t="s">
        <v>34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97" t="s">
        <v>35</v>
      </c>
      <c r="FH542" s="298"/>
      <c r="FI542" s="298"/>
      <c r="FJ542" s="298"/>
      <c r="FK542" s="298"/>
      <c r="FL542" s="298"/>
      <c r="FM542" s="298"/>
      <c r="FN542" s="298"/>
      <c r="FO542" s="298"/>
      <c r="FP542" s="298"/>
      <c r="FQ542" s="298"/>
      <c r="FR542" s="298"/>
      <c r="FS542" s="298"/>
      <c r="FT542" s="298"/>
      <c r="FU542" s="298"/>
      <c r="FV542" s="298"/>
      <c r="FW542" s="298"/>
      <c r="FX542" s="299"/>
      <c r="FY542" s="335">
        <v>20</v>
      </c>
      <c r="FZ542" s="336"/>
      <c r="GA542" s="336"/>
      <c r="GB542" s="336"/>
      <c r="GC542" s="337" t="s">
        <v>184</v>
      </c>
      <c r="GD542" s="337"/>
      <c r="GE542" s="337"/>
      <c r="GF542" s="337"/>
      <c r="GG542" s="328" t="s">
        <v>36</v>
      </c>
      <c r="GH542" s="328"/>
      <c r="GI542" s="328"/>
      <c r="GJ542" s="328"/>
      <c r="GK542" s="435"/>
      <c r="GL542" s="335">
        <v>20</v>
      </c>
      <c r="GM542" s="336"/>
      <c r="GN542" s="336"/>
      <c r="GO542" s="336"/>
      <c r="GP542" s="337" t="s">
        <v>208</v>
      </c>
      <c r="GQ542" s="337"/>
      <c r="GR542" s="337"/>
      <c r="GS542" s="337"/>
      <c r="GT542" s="364" t="s">
        <v>36</v>
      </c>
      <c r="GU542" s="364"/>
      <c r="GV542" s="364"/>
      <c r="GW542" s="364"/>
      <c r="GX542" s="365"/>
      <c r="GY542" s="362">
        <v>20</v>
      </c>
      <c r="GZ542" s="363"/>
      <c r="HA542" s="363"/>
      <c r="HB542" s="363"/>
      <c r="HC542" s="224" t="s">
        <v>209</v>
      </c>
      <c r="HD542" s="224"/>
      <c r="HE542" s="224"/>
      <c r="HF542" s="224"/>
      <c r="HG542" s="339" t="s">
        <v>36</v>
      </c>
      <c r="HH542" s="339"/>
      <c r="HI542" s="340"/>
      <c r="HJ542" s="83"/>
    </row>
    <row r="543" spans="1:218" ht="27" hidden="1" customHeight="1" x14ac:dyDescent="0.25">
      <c r="A543" s="300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2"/>
      <c r="Z543" s="303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5"/>
      <c r="BM543" s="303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5"/>
      <c r="CR543" s="300"/>
      <c r="CS543" s="301"/>
      <c r="CT543" s="301"/>
      <c r="CU543" s="301"/>
      <c r="CV543" s="301"/>
      <c r="CW543" s="301"/>
      <c r="CX543" s="301"/>
      <c r="CY543" s="301"/>
      <c r="CZ543" s="301"/>
      <c r="DA543" s="301"/>
      <c r="DB543" s="301"/>
      <c r="DC543" s="301"/>
      <c r="DD543" s="301"/>
      <c r="DE543" s="301"/>
      <c r="DF543" s="301"/>
      <c r="DG543" s="301"/>
      <c r="DH543" s="301"/>
      <c r="DI543" s="301"/>
      <c r="DJ543" s="301"/>
      <c r="DK543" s="301"/>
      <c r="DL543" s="301"/>
      <c r="DM543" s="301"/>
      <c r="DN543" s="301"/>
      <c r="DO543" s="301"/>
      <c r="DP543" s="301"/>
      <c r="DQ543" s="301"/>
      <c r="DR543" s="301"/>
      <c r="DS543" s="301"/>
      <c r="DT543" s="301"/>
      <c r="DU543" s="301"/>
      <c r="DV543" s="301"/>
      <c r="DW543" s="301"/>
      <c r="DX543" s="301"/>
      <c r="DY543" s="301"/>
      <c r="DZ543" s="301"/>
      <c r="EA543" s="301"/>
      <c r="EB543" s="301"/>
      <c r="EC543" s="301"/>
      <c r="ED543" s="301"/>
      <c r="EE543" s="301"/>
      <c r="EF543" s="301"/>
      <c r="EG543" s="301"/>
      <c r="EH543" s="301"/>
      <c r="EI543" s="301"/>
      <c r="EJ543" s="301"/>
      <c r="EK543" s="301"/>
      <c r="EL543" s="301"/>
      <c r="EM543" s="301"/>
      <c r="EN543" s="301"/>
      <c r="EO543" s="301"/>
      <c r="EP543" s="301"/>
      <c r="EQ543" s="301"/>
      <c r="ER543" s="301"/>
      <c r="ES543" s="301"/>
      <c r="ET543" s="301"/>
      <c r="EU543" s="301"/>
      <c r="EV543" s="301"/>
      <c r="EW543" s="301"/>
      <c r="EX543" s="301"/>
      <c r="EY543" s="301"/>
      <c r="EZ543" s="301"/>
      <c r="FA543" s="301"/>
      <c r="FB543" s="301"/>
      <c r="FC543" s="301"/>
      <c r="FD543" s="301"/>
      <c r="FE543" s="301"/>
      <c r="FF543" s="302"/>
      <c r="FG543" s="303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  <c r="FU543" s="304"/>
      <c r="FV543" s="304"/>
      <c r="FW543" s="304"/>
      <c r="FX543" s="305"/>
      <c r="FY543" s="315" t="s">
        <v>37</v>
      </c>
      <c r="FZ543" s="316"/>
      <c r="GA543" s="316"/>
      <c r="GB543" s="316"/>
      <c r="GC543" s="316"/>
      <c r="GD543" s="316"/>
      <c r="GE543" s="316"/>
      <c r="GF543" s="316"/>
      <c r="GG543" s="316"/>
      <c r="GH543" s="316"/>
      <c r="GI543" s="316"/>
      <c r="GJ543" s="316"/>
      <c r="GK543" s="317"/>
      <c r="GL543" s="315" t="s">
        <v>38</v>
      </c>
      <c r="GM543" s="316"/>
      <c r="GN543" s="316"/>
      <c r="GO543" s="316"/>
      <c r="GP543" s="316"/>
      <c r="GQ543" s="316"/>
      <c r="GR543" s="316"/>
      <c r="GS543" s="316"/>
      <c r="GT543" s="316"/>
      <c r="GU543" s="316"/>
      <c r="GV543" s="316"/>
      <c r="GW543" s="316"/>
      <c r="GX543" s="317"/>
      <c r="GY543" s="315" t="s">
        <v>39</v>
      </c>
      <c r="GZ543" s="316"/>
      <c r="HA543" s="316"/>
      <c r="HB543" s="316"/>
      <c r="HC543" s="316"/>
      <c r="HD543" s="316"/>
      <c r="HE543" s="316"/>
      <c r="HF543" s="316"/>
      <c r="HG543" s="316"/>
      <c r="HH543" s="316"/>
      <c r="HI543" s="317"/>
      <c r="HJ543" s="84"/>
    </row>
    <row r="544" spans="1:218" ht="12" hidden="1" customHeight="1" x14ac:dyDescent="0.25">
      <c r="A544" s="300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2"/>
      <c r="Z544" s="287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7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7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7" t="s">
        <v>42</v>
      </c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9"/>
      <c r="CB544" s="209" t="s">
        <v>42</v>
      </c>
      <c r="CC544" s="209"/>
      <c r="CD544" s="209"/>
      <c r="CE544" s="209"/>
      <c r="CF544" s="209"/>
      <c r="CG544" s="209"/>
      <c r="CH544" s="209"/>
      <c r="CI544" s="209"/>
      <c r="CJ544" s="209"/>
      <c r="CK544" s="209"/>
      <c r="CL544" s="209"/>
      <c r="CM544" s="209"/>
      <c r="CN544" s="209"/>
      <c r="CO544" s="209"/>
      <c r="CP544" s="209"/>
      <c r="CQ544" s="209"/>
      <c r="CR544" s="300"/>
      <c r="CS544" s="301"/>
      <c r="CT544" s="301"/>
      <c r="CU544" s="301"/>
      <c r="CV544" s="301"/>
      <c r="CW544" s="301"/>
      <c r="CX544" s="301"/>
      <c r="CY544" s="301"/>
      <c r="CZ544" s="301"/>
      <c r="DA544" s="301"/>
      <c r="DB544" s="301"/>
      <c r="DC544" s="301"/>
      <c r="DD544" s="301"/>
      <c r="DE544" s="301"/>
      <c r="DF544" s="301"/>
      <c r="DG544" s="301"/>
      <c r="DH544" s="301"/>
      <c r="DI544" s="301"/>
      <c r="DJ544" s="301"/>
      <c r="DK544" s="301"/>
      <c r="DL544" s="301"/>
      <c r="DM544" s="301"/>
      <c r="DN544" s="301"/>
      <c r="DO544" s="301"/>
      <c r="DP544" s="301"/>
      <c r="DQ544" s="301"/>
      <c r="DR544" s="301"/>
      <c r="DS544" s="301"/>
      <c r="DT544" s="301"/>
      <c r="DU544" s="301"/>
      <c r="DV544" s="301"/>
      <c r="DW544" s="301"/>
      <c r="DX544" s="301"/>
      <c r="DY544" s="301"/>
      <c r="DZ544" s="301"/>
      <c r="EA544" s="301"/>
      <c r="EB544" s="301"/>
      <c r="EC544" s="301"/>
      <c r="ED544" s="301"/>
      <c r="EE544" s="301"/>
      <c r="EF544" s="301"/>
      <c r="EG544" s="301"/>
      <c r="EH544" s="301"/>
      <c r="EI544" s="301"/>
      <c r="EJ544" s="301"/>
      <c r="EK544" s="301"/>
      <c r="EL544" s="301"/>
      <c r="EM544" s="301"/>
      <c r="EN544" s="301"/>
      <c r="EO544" s="301"/>
      <c r="EP544" s="301"/>
      <c r="EQ544" s="301"/>
      <c r="ER544" s="301"/>
      <c r="ES544" s="301"/>
      <c r="ET544" s="301"/>
      <c r="EU544" s="301"/>
      <c r="EV544" s="301"/>
      <c r="EW544" s="301"/>
      <c r="EX544" s="301"/>
      <c r="EY544" s="301"/>
      <c r="EZ544" s="301"/>
      <c r="FA544" s="301"/>
      <c r="FB544" s="301"/>
      <c r="FC544" s="301"/>
      <c r="FD544" s="301"/>
      <c r="FE544" s="301"/>
      <c r="FF544" s="302"/>
      <c r="FG544" s="297" t="s">
        <v>59</v>
      </c>
      <c r="FH544" s="298"/>
      <c r="FI544" s="298"/>
      <c r="FJ544" s="298"/>
      <c r="FK544" s="298"/>
      <c r="FL544" s="298"/>
      <c r="FM544" s="298"/>
      <c r="FN544" s="298"/>
      <c r="FO544" s="298"/>
      <c r="FP544" s="298"/>
      <c r="FQ544" s="299"/>
      <c r="FR544" s="297" t="s">
        <v>41</v>
      </c>
      <c r="FS544" s="298"/>
      <c r="FT544" s="298"/>
      <c r="FU544" s="298"/>
      <c r="FV544" s="298"/>
      <c r="FW544" s="298"/>
      <c r="FX544" s="299"/>
      <c r="FY544" s="315"/>
      <c r="FZ544" s="316"/>
      <c r="GA544" s="316"/>
      <c r="GB544" s="316"/>
      <c r="GC544" s="316"/>
      <c r="GD544" s="316"/>
      <c r="GE544" s="316"/>
      <c r="GF544" s="316"/>
      <c r="GG544" s="316"/>
      <c r="GH544" s="316"/>
      <c r="GI544" s="316"/>
      <c r="GJ544" s="316"/>
      <c r="GK544" s="317"/>
      <c r="GL544" s="315"/>
      <c r="GM544" s="316"/>
      <c r="GN544" s="316"/>
      <c r="GO544" s="316"/>
      <c r="GP544" s="316"/>
      <c r="GQ544" s="316"/>
      <c r="GR544" s="316"/>
      <c r="GS544" s="316"/>
      <c r="GT544" s="316"/>
      <c r="GU544" s="316"/>
      <c r="GV544" s="316"/>
      <c r="GW544" s="316"/>
      <c r="GX544" s="317"/>
      <c r="GY544" s="315"/>
      <c r="GZ544" s="316"/>
      <c r="HA544" s="316"/>
      <c r="HB544" s="316"/>
      <c r="HC544" s="316"/>
      <c r="HD544" s="316"/>
      <c r="HE544" s="316"/>
      <c r="HF544" s="316"/>
      <c r="HG544" s="316"/>
      <c r="HH544" s="316"/>
      <c r="HI544" s="317"/>
      <c r="HJ544" s="84"/>
    </row>
    <row r="545" spans="1:218" ht="12" hidden="1" customHeight="1" x14ac:dyDescent="0.25">
      <c r="A545" s="303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5"/>
      <c r="Z545" s="293" t="s">
        <v>42</v>
      </c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 t="s">
        <v>42</v>
      </c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 t="s">
        <v>42</v>
      </c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293"/>
      <c r="BN545" s="294"/>
      <c r="BO545" s="294"/>
      <c r="BP545" s="294"/>
      <c r="BQ545" s="294"/>
      <c r="BR545" s="294"/>
      <c r="BS545" s="294"/>
      <c r="BT545" s="294"/>
      <c r="BU545" s="294"/>
      <c r="BV545" s="294"/>
      <c r="BW545" s="294"/>
      <c r="BX545" s="294"/>
      <c r="BY545" s="294"/>
      <c r="BZ545" s="294"/>
      <c r="CA545" s="295"/>
      <c r="CB545" s="209"/>
      <c r="CC545" s="209"/>
      <c r="CD545" s="209"/>
      <c r="CE545" s="209"/>
      <c r="CF545" s="209"/>
      <c r="CG545" s="209"/>
      <c r="CH545" s="209"/>
      <c r="CI545" s="209"/>
      <c r="CJ545" s="209"/>
      <c r="CK545" s="209"/>
      <c r="CL545" s="209"/>
      <c r="CM545" s="209"/>
      <c r="CN545" s="209"/>
      <c r="CO545" s="209"/>
      <c r="CP545" s="209"/>
      <c r="CQ545" s="209"/>
      <c r="CR545" s="303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5"/>
      <c r="FG545" s="303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5"/>
      <c r="FR545" s="303"/>
      <c r="FS545" s="304"/>
      <c r="FT545" s="304"/>
      <c r="FU545" s="304"/>
      <c r="FV545" s="304"/>
      <c r="FW545" s="304"/>
      <c r="FX545" s="305"/>
      <c r="FY545" s="318"/>
      <c r="FZ545" s="319"/>
      <c r="GA545" s="319"/>
      <c r="GB545" s="319"/>
      <c r="GC545" s="319"/>
      <c r="GD545" s="319"/>
      <c r="GE545" s="319"/>
      <c r="GF545" s="319"/>
      <c r="GG545" s="319"/>
      <c r="GH545" s="319"/>
      <c r="GI545" s="319"/>
      <c r="GJ545" s="319"/>
      <c r="GK545" s="320"/>
      <c r="GL545" s="318"/>
      <c r="GM545" s="319"/>
      <c r="GN545" s="319"/>
      <c r="GO545" s="319"/>
      <c r="GP545" s="319"/>
      <c r="GQ545" s="319"/>
      <c r="GR545" s="319"/>
      <c r="GS545" s="319"/>
      <c r="GT545" s="319"/>
      <c r="GU545" s="319"/>
      <c r="GV545" s="319"/>
      <c r="GW545" s="319"/>
      <c r="GX545" s="320"/>
      <c r="GY545" s="318"/>
      <c r="GZ545" s="319"/>
      <c r="HA545" s="319"/>
      <c r="HB545" s="319"/>
      <c r="HC545" s="319"/>
      <c r="HD545" s="319"/>
      <c r="HE545" s="319"/>
      <c r="HF545" s="319"/>
      <c r="HG545" s="319"/>
      <c r="HH545" s="319"/>
      <c r="HI545" s="320"/>
      <c r="HJ545" s="84"/>
    </row>
    <row r="546" spans="1:218" ht="21.75" hidden="1" customHeight="1" x14ac:dyDescent="0.25">
      <c r="A546" s="310">
        <v>1</v>
      </c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2"/>
      <c r="Z546" s="310">
        <v>2</v>
      </c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>
        <v>3</v>
      </c>
      <c r="AN546" s="311"/>
      <c r="AO546" s="311"/>
      <c r="AP546" s="311"/>
      <c r="AQ546" s="311"/>
      <c r="AR546" s="311"/>
      <c r="AS546" s="311"/>
      <c r="AT546" s="311"/>
      <c r="AU546" s="311"/>
      <c r="AV546" s="311"/>
      <c r="AW546" s="311"/>
      <c r="AX546" s="311"/>
      <c r="AY546" s="311"/>
      <c r="AZ546" s="310">
        <v>4</v>
      </c>
      <c r="BA546" s="311"/>
      <c r="BB546" s="311"/>
      <c r="BC546" s="311"/>
      <c r="BD546" s="311"/>
      <c r="BE546" s="311"/>
      <c r="BF546" s="311"/>
      <c r="BG546" s="311"/>
      <c r="BH546" s="311"/>
      <c r="BI546" s="311"/>
      <c r="BJ546" s="311"/>
      <c r="BK546" s="311"/>
      <c r="BL546" s="311"/>
      <c r="BM546" s="310">
        <v>5</v>
      </c>
      <c r="BN546" s="311"/>
      <c r="BO546" s="311"/>
      <c r="BP546" s="311"/>
      <c r="BQ546" s="311"/>
      <c r="BR546" s="311"/>
      <c r="BS546" s="311"/>
      <c r="BT546" s="311"/>
      <c r="BU546" s="311"/>
      <c r="BV546" s="311"/>
      <c r="BW546" s="311"/>
      <c r="BX546" s="311"/>
      <c r="BY546" s="311"/>
      <c r="BZ546" s="311"/>
      <c r="CA546" s="312"/>
      <c r="CB546" s="310">
        <v>6</v>
      </c>
      <c r="CC546" s="311"/>
      <c r="CD546" s="311"/>
      <c r="CE546" s="311"/>
      <c r="CF546" s="311"/>
      <c r="CG546" s="311"/>
      <c r="CH546" s="311"/>
      <c r="CI546" s="311"/>
      <c r="CJ546" s="311"/>
      <c r="CK546" s="311"/>
      <c r="CL546" s="311"/>
      <c r="CM546" s="311"/>
      <c r="CN546" s="311"/>
      <c r="CO546" s="311"/>
      <c r="CP546" s="311"/>
      <c r="CQ546" s="312"/>
      <c r="CR546" s="310">
        <v>7</v>
      </c>
      <c r="CS546" s="311"/>
      <c r="CT546" s="311"/>
      <c r="CU546" s="311"/>
      <c r="CV546" s="311"/>
      <c r="CW546" s="311"/>
      <c r="CX546" s="311"/>
      <c r="CY546" s="311"/>
      <c r="CZ546" s="311"/>
      <c r="DA546" s="311"/>
      <c r="DB546" s="311"/>
      <c r="DC546" s="311"/>
      <c r="DD546" s="311"/>
      <c r="DE546" s="311"/>
      <c r="DF546" s="311"/>
      <c r="DG546" s="311"/>
      <c r="DH546" s="311"/>
      <c r="DI546" s="311"/>
      <c r="DJ546" s="311"/>
      <c r="DK546" s="311"/>
      <c r="DL546" s="311"/>
      <c r="DM546" s="311"/>
      <c r="DN546" s="311"/>
      <c r="DO546" s="311"/>
      <c r="DP546" s="311"/>
      <c r="DQ546" s="311"/>
      <c r="DR546" s="311"/>
      <c r="DS546" s="311"/>
      <c r="DT546" s="311"/>
      <c r="DU546" s="311"/>
      <c r="DV546" s="311"/>
      <c r="DW546" s="311"/>
      <c r="DX546" s="311"/>
      <c r="DY546" s="311"/>
      <c r="DZ546" s="311"/>
      <c r="EA546" s="311"/>
      <c r="EB546" s="311"/>
      <c r="EC546" s="311"/>
      <c r="ED546" s="311"/>
      <c r="EE546" s="311"/>
      <c r="EF546" s="311"/>
      <c r="EG546" s="311"/>
      <c r="EH546" s="311"/>
      <c r="EI546" s="311"/>
      <c r="EJ546" s="311"/>
      <c r="EK546" s="311"/>
      <c r="EL546" s="311"/>
      <c r="EM546" s="311"/>
      <c r="EN546" s="311"/>
      <c r="EO546" s="311"/>
      <c r="EP546" s="311"/>
      <c r="EQ546" s="311"/>
      <c r="ER546" s="311"/>
      <c r="ES546" s="311"/>
      <c r="ET546" s="311"/>
      <c r="EU546" s="311"/>
      <c r="EV546" s="311"/>
      <c r="EW546" s="311"/>
      <c r="EX546" s="311"/>
      <c r="EY546" s="311"/>
      <c r="EZ546" s="311"/>
      <c r="FA546" s="311"/>
      <c r="FB546" s="311"/>
      <c r="FC546" s="311"/>
      <c r="FD546" s="311"/>
      <c r="FE546" s="311"/>
      <c r="FF546" s="312"/>
      <c r="FG546" s="310">
        <v>8</v>
      </c>
      <c r="FH546" s="311"/>
      <c r="FI546" s="311"/>
      <c r="FJ546" s="311"/>
      <c r="FK546" s="311"/>
      <c r="FL546" s="311"/>
      <c r="FM546" s="311"/>
      <c r="FN546" s="311"/>
      <c r="FO546" s="311"/>
      <c r="FP546" s="311"/>
      <c r="FQ546" s="312"/>
      <c r="FR546" s="310">
        <v>9</v>
      </c>
      <c r="FS546" s="311"/>
      <c r="FT546" s="311"/>
      <c r="FU546" s="311"/>
      <c r="FV546" s="311"/>
      <c r="FW546" s="311"/>
      <c r="FX546" s="312"/>
      <c r="FY546" s="310">
        <v>10</v>
      </c>
      <c r="FZ546" s="311"/>
      <c r="GA546" s="311"/>
      <c r="GB546" s="311"/>
      <c r="GC546" s="311"/>
      <c r="GD546" s="311"/>
      <c r="GE546" s="311"/>
      <c r="GF546" s="311"/>
      <c r="GG546" s="311"/>
      <c r="GH546" s="311"/>
      <c r="GI546" s="311"/>
      <c r="GJ546" s="311"/>
      <c r="GK546" s="312"/>
      <c r="GL546" s="310">
        <v>11</v>
      </c>
      <c r="GM546" s="311"/>
      <c r="GN546" s="311"/>
      <c r="GO546" s="311"/>
      <c r="GP546" s="311"/>
      <c r="GQ546" s="311"/>
      <c r="GR546" s="311"/>
      <c r="GS546" s="311"/>
      <c r="GT546" s="311"/>
      <c r="GU546" s="311"/>
      <c r="GV546" s="311"/>
      <c r="GW546" s="311"/>
      <c r="GX546" s="312"/>
      <c r="GY546" s="401">
        <v>12</v>
      </c>
      <c r="GZ546" s="401"/>
      <c r="HA546" s="401"/>
      <c r="HB546" s="401"/>
      <c r="HC546" s="401"/>
      <c r="HD546" s="401"/>
      <c r="HE546" s="401"/>
      <c r="HF546" s="401"/>
      <c r="HG546" s="401"/>
      <c r="HH546" s="401"/>
      <c r="HI546" s="401"/>
    </row>
    <row r="547" spans="1:218" s="90" customFormat="1" ht="21.75" hidden="1" customHeight="1" x14ac:dyDescent="0.25">
      <c r="A547" s="278" t="s">
        <v>276</v>
      </c>
      <c r="B547" s="554"/>
      <c r="C547" s="554"/>
      <c r="D547" s="554"/>
      <c r="E547" s="554"/>
      <c r="F547" s="554"/>
      <c r="G547" s="554"/>
      <c r="H547" s="554"/>
      <c r="I547" s="554"/>
      <c r="J547" s="554"/>
      <c r="K547" s="554"/>
      <c r="L547" s="554"/>
      <c r="M547" s="554"/>
      <c r="N547" s="554"/>
      <c r="O547" s="554"/>
      <c r="P547" s="554"/>
      <c r="Q547" s="554"/>
      <c r="R547" s="554"/>
      <c r="S547" s="554"/>
      <c r="T547" s="554"/>
      <c r="U547" s="554"/>
      <c r="V547" s="554"/>
      <c r="W547" s="554"/>
      <c r="X547" s="554"/>
      <c r="Y547" s="555"/>
      <c r="Z547" s="287" t="s">
        <v>218</v>
      </c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  <c r="AM547" s="287" t="s">
        <v>277</v>
      </c>
      <c r="AN547" s="288"/>
      <c r="AO547" s="288"/>
      <c r="AP547" s="288"/>
      <c r="AQ547" s="288"/>
      <c r="AR547" s="288"/>
      <c r="AS547" s="288"/>
      <c r="AT547" s="288"/>
      <c r="AU547" s="288"/>
      <c r="AV547" s="288"/>
      <c r="AW547" s="288"/>
      <c r="AX547" s="288"/>
      <c r="AY547" s="288"/>
      <c r="AZ547" s="287" t="s">
        <v>119</v>
      </c>
      <c r="BA547" s="288"/>
      <c r="BB547" s="288"/>
      <c r="BC547" s="288"/>
      <c r="BD547" s="288"/>
      <c r="BE547" s="288"/>
      <c r="BF547" s="288"/>
      <c r="BG547" s="288"/>
      <c r="BH547" s="288"/>
      <c r="BI547" s="288"/>
      <c r="BJ547" s="288"/>
      <c r="BK547" s="288"/>
      <c r="BL547" s="288"/>
      <c r="BM547" s="367" t="s">
        <v>44</v>
      </c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9"/>
      <c r="CB547" s="287" t="s">
        <v>278</v>
      </c>
      <c r="CC547" s="288"/>
      <c r="CD547" s="288"/>
      <c r="CE547" s="288"/>
      <c r="CF547" s="288"/>
      <c r="CG547" s="288"/>
      <c r="CH547" s="288"/>
      <c r="CI547" s="288"/>
      <c r="CJ547" s="288"/>
      <c r="CK547" s="288"/>
      <c r="CL547" s="288"/>
      <c r="CM547" s="288"/>
      <c r="CN547" s="288"/>
      <c r="CO547" s="288"/>
      <c r="CP547" s="288"/>
      <c r="CQ547" s="289"/>
      <c r="CR547" s="217" t="s">
        <v>115</v>
      </c>
      <c r="CS547" s="227"/>
      <c r="CT547" s="227"/>
      <c r="CU547" s="227"/>
      <c r="CV547" s="227"/>
      <c r="CW547" s="227"/>
      <c r="CX547" s="227"/>
      <c r="CY547" s="227"/>
      <c r="CZ547" s="227"/>
      <c r="DA547" s="227"/>
      <c r="DB547" s="227"/>
      <c r="DC547" s="227"/>
      <c r="DD547" s="227"/>
      <c r="DE547" s="227"/>
      <c r="DF547" s="227"/>
      <c r="DG547" s="227"/>
      <c r="DH547" s="227"/>
      <c r="DI547" s="227"/>
      <c r="DJ547" s="227"/>
      <c r="DK547" s="227"/>
      <c r="DL547" s="227"/>
      <c r="DM547" s="227"/>
      <c r="DN547" s="227"/>
      <c r="DO547" s="227"/>
      <c r="DP547" s="227"/>
      <c r="DQ547" s="227"/>
      <c r="DR547" s="227"/>
      <c r="DS547" s="227"/>
      <c r="DT547" s="227"/>
      <c r="DU547" s="227"/>
      <c r="DV547" s="227"/>
      <c r="DW547" s="227"/>
      <c r="DX547" s="227"/>
      <c r="DY547" s="227"/>
      <c r="DZ547" s="227"/>
      <c r="EA547" s="227"/>
      <c r="EB547" s="227"/>
      <c r="EC547" s="227"/>
      <c r="ED547" s="227"/>
      <c r="EE547" s="227"/>
      <c r="EF547" s="227"/>
      <c r="EG547" s="227"/>
      <c r="EH547" s="227"/>
      <c r="EI547" s="227"/>
      <c r="EJ547" s="227"/>
      <c r="EK547" s="227"/>
      <c r="EL547" s="227"/>
      <c r="EM547" s="227"/>
      <c r="EN547" s="227"/>
      <c r="EO547" s="227"/>
      <c r="EP547" s="227"/>
      <c r="EQ547" s="227"/>
      <c r="ER547" s="227"/>
      <c r="ES547" s="227"/>
      <c r="ET547" s="227"/>
      <c r="EU547" s="227"/>
      <c r="EV547" s="227"/>
      <c r="EW547" s="227"/>
      <c r="EX547" s="227"/>
      <c r="EY547" s="227"/>
      <c r="EZ547" s="227"/>
      <c r="FA547" s="227"/>
      <c r="FB547" s="227"/>
      <c r="FC547" s="227"/>
      <c r="FD547" s="227"/>
      <c r="FE547" s="227"/>
      <c r="FF547" s="228"/>
      <c r="FG547" s="209" t="s">
        <v>46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47</v>
      </c>
      <c r="FS547" s="210"/>
      <c r="FT547" s="210"/>
      <c r="FU547" s="210"/>
      <c r="FV547" s="210"/>
      <c r="FW547" s="210"/>
      <c r="FX547" s="210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96">
        <f t="shared" ref="GL547:GL582" si="12">FY547</f>
        <v>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ref="GY547:GY582" si="13">GL547</f>
        <v>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  <c r="HJ547" s="93"/>
    </row>
    <row r="548" spans="1:218" s="90" customFormat="1" ht="21.75" hidden="1" customHeight="1" x14ac:dyDescent="0.25">
      <c r="A548" s="556"/>
      <c r="B548" s="557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557"/>
      <c r="S548" s="557"/>
      <c r="T548" s="557"/>
      <c r="U548" s="557"/>
      <c r="V548" s="557"/>
      <c r="W548" s="557"/>
      <c r="X548" s="557"/>
      <c r="Y548" s="558"/>
      <c r="Z548" s="290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0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0"/>
      <c r="BA548" s="291"/>
      <c r="BB548" s="291"/>
      <c r="BC548" s="291"/>
      <c r="BD548" s="291"/>
      <c r="BE548" s="291"/>
      <c r="BF548" s="291"/>
      <c r="BG548" s="291"/>
      <c r="BH548" s="291"/>
      <c r="BI548" s="291"/>
      <c r="BJ548" s="291"/>
      <c r="BK548" s="291"/>
      <c r="BL548" s="291"/>
      <c r="BM548" s="548"/>
      <c r="BN548" s="549"/>
      <c r="BO548" s="549"/>
      <c r="BP548" s="549"/>
      <c r="BQ548" s="549"/>
      <c r="BR548" s="549"/>
      <c r="BS548" s="549"/>
      <c r="BT548" s="549"/>
      <c r="BU548" s="549"/>
      <c r="BV548" s="549"/>
      <c r="BW548" s="549"/>
      <c r="BX548" s="549"/>
      <c r="BY548" s="549"/>
      <c r="BZ548" s="549"/>
      <c r="CA548" s="550"/>
      <c r="CB548" s="290"/>
      <c r="CC548" s="291"/>
      <c r="CD548" s="291"/>
      <c r="CE548" s="291"/>
      <c r="CF548" s="291"/>
      <c r="CG548" s="291"/>
      <c r="CH548" s="291"/>
      <c r="CI548" s="291"/>
      <c r="CJ548" s="291"/>
      <c r="CK548" s="291"/>
      <c r="CL548" s="291"/>
      <c r="CM548" s="291"/>
      <c r="CN548" s="291"/>
      <c r="CO548" s="291"/>
      <c r="CP548" s="291"/>
      <c r="CQ548" s="292"/>
      <c r="CR548" s="217" t="s">
        <v>116</v>
      </c>
      <c r="CS548" s="227"/>
      <c r="CT548" s="227"/>
      <c r="CU548" s="227"/>
      <c r="CV548" s="227"/>
      <c r="CW548" s="227"/>
      <c r="CX548" s="227"/>
      <c r="CY548" s="227"/>
      <c r="CZ548" s="227"/>
      <c r="DA548" s="227"/>
      <c r="DB548" s="227"/>
      <c r="DC548" s="227"/>
      <c r="DD548" s="227"/>
      <c r="DE548" s="227"/>
      <c r="DF548" s="227"/>
      <c r="DG548" s="227"/>
      <c r="DH548" s="227"/>
      <c r="DI548" s="227"/>
      <c r="DJ548" s="227"/>
      <c r="DK548" s="227"/>
      <c r="DL548" s="227"/>
      <c r="DM548" s="227"/>
      <c r="DN548" s="227"/>
      <c r="DO548" s="227"/>
      <c r="DP548" s="227"/>
      <c r="DQ548" s="227"/>
      <c r="DR548" s="227"/>
      <c r="DS548" s="227"/>
      <c r="DT548" s="227"/>
      <c r="DU548" s="227"/>
      <c r="DV548" s="227"/>
      <c r="DW548" s="227"/>
      <c r="DX548" s="227"/>
      <c r="DY548" s="227"/>
      <c r="DZ548" s="227"/>
      <c r="EA548" s="227"/>
      <c r="EB548" s="227"/>
      <c r="EC548" s="227"/>
      <c r="ED548" s="227"/>
      <c r="EE548" s="227"/>
      <c r="EF548" s="227"/>
      <c r="EG548" s="227"/>
      <c r="EH548" s="227"/>
      <c r="EI548" s="227"/>
      <c r="EJ548" s="227"/>
      <c r="EK548" s="227"/>
      <c r="EL548" s="227"/>
      <c r="EM548" s="227"/>
      <c r="EN548" s="227"/>
      <c r="EO548" s="227"/>
      <c r="EP548" s="227"/>
      <c r="EQ548" s="227"/>
      <c r="ER548" s="227"/>
      <c r="ES548" s="227"/>
      <c r="ET548" s="227"/>
      <c r="EU548" s="227"/>
      <c r="EV548" s="227"/>
      <c r="EW548" s="227"/>
      <c r="EX548" s="227"/>
      <c r="EY548" s="227"/>
      <c r="EZ548" s="227"/>
      <c r="FA548" s="227"/>
      <c r="FB548" s="227"/>
      <c r="FC548" s="227"/>
      <c r="FD548" s="227"/>
      <c r="FE548" s="227"/>
      <c r="FF548" s="228"/>
      <c r="FG548" s="209" t="s">
        <v>46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47</v>
      </c>
      <c r="FS548" s="210"/>
      <c r="FT548" s="210"/>
      <c r="FU548" s="210"/>
      <c r="FV548" s="210"/>
      <c r="FW548" s="210"/>
      <c r="FX548" s="210"/>
      <c r="FY548" s="259">
        <v>100</v>
      </c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296">
        <f t="shared" si="12"/>
        <v>100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3"/>
        <v>100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  <c r="HJ548" s="93"/>
    </row>
    <row r="549" spans="1:218" s="90" customFormat="1" ht="21.75" hidden="1" customHeight="1" x14ac:dyDescent="0.25">
      <c r="A549" s="559"/>
      <c r="B549" s="560"/>
      <c r="C549" s="560"/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0"/>
      <c r="V549" s="560"/>
      <c r="W549" s="560"/>
      <c r="X549" s="560"/>
      <c r="Y549" s="561"/>
      <c r="Z549" s="293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3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3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4"/>
      <c r="BM549" s="551"/>
      <c r="BN549" s="552"/>
      <c r="BO549" s="552"/>
      <c r="BP549" s="552"/>
      <c r="BQ549" s="552"/>
      <c r="BR549" s="552"/>
      <c r="BS549" s="552"/>
      <c r="BT549" s="552"/>
      <c r="BU549" s="552"/>
      <c r="BV549" s="552"/>
      <c r="BW549" s="552"/>
      <c r="BX549" s="552"/>
      <c r="BY549" s="552"/>
      <c r="BZ549" s="552"/>
      <c r="CA549" s="553"/>
      <c r="CB549" s="293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217" t="s">
        <v>117</v>
      </c>
      <c r="CS549" s="227"/>
      <c r="CT549" s="227"/>
      <c r="CU549" s="227"/>
      <c r="CV549" s="227"/>
      <c r="CW549" s="227"/>
      <c r="CX549" s="227"/>
      <c r="CY549" s="227"/>
      <c r="CZ549" s="227"/>
      <c r="DA549" s="227"/>
      <c r="DB549" s="227"/>
      <c r="DC549" s="227"/>
      <c r="DD549" s="227"/>
      <c r="DE549" s="227"/>
      <c r="DF549" s="227"/>
      <c r="DG549" s="227"/>
      <c r="DH549" s="227"/>
      <c r="DI549" s="227"/>
      <c r="DJ549" s="227"/>
      <c r="DK549" s="227"/>
      <c r="DL549" s="227"/>
      <c r="DM549" s="227"/>
      <c r="DN549" s="227"/>
      <c r="DO549" s="227"/>
      <c r="DP549" s="227"/>
      <c r="DQ549" s="227"/>
      <c r="DR549" s="227"/>
      <c r="DS549" s="227"/>
      <c r="DT549" s="227"/>
      <c r="DU549" s="227"/>
      <c r="DV549" s="227"/>
      <c r="DW549" s="227"/>
      <c r="DX549" s="227"/>
      <c r="DY549" s="227"/>
      <c r="DZ549" s="227"/>
      <c r="EA549" s="227"/>
      <c r="EB549" s="227"/>
      <c r="EC549" s="227"/>
      <c r="ED549" s="227"/>
      <c r="EE549" s="227"/>
      <c r="EF549" s="227"/>
      <c r="EG549" s="227"/>
      <c r="EH549" s="227"/>
      <c r="EI549" s="227"/>
      <c r="EJ549" s="227"/>
      <c r="EK549" s="227"/>
      <c r="EL549" s="227"/>
      <c r="EM549" s="227"/>
      <c r="EN549" s="227"/>
      <c r="EO549" s="227"/>
      <c r="EP549" s="227"/>
      <c r="EQ549" s="227"/>
      <c r="ER549" s="227"/>
      <c r="ES549" s="227"/>
      <c r="ET549" s="227"/>
      <c r="EU549" s="227"/>
      <c r="EV549" s="227"/>
      <c r="EW549" s="227"/>
      <c r="EX549" s="227"/>
      <c r="EY549" s="227"/>
      <c r="EZ549" s="227"/>
      <c r="FA549" s="227"/>
      <c r="FB549" s="227"/>
      <c r="FC549" s="227"/>
      <c r="FD549" s="227"/>
      <c r="FE549" s="227"/>
      <c r="FF549" s="228"/>
      <c r="FG549" s="209" t="s">
        <v>46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47</v>
      </c>
      <c r="FS549" s="210"/>
      <c r="FT549" s="210"/>
      <c r="FU549" s="210"/>
      <c r="FV549" s="210"/>
      <c r="FW549" s="210"/>
      <c r="FX549" s="210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296">
        <f t="shared" si="12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3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  <c r="HJ549" s="93"/>
    </row>
    <row r="550" spans="1:218" s="90" customFormat="1" ht="21.75" hidden="1" customHeight="1" x14ac:dyDescent="0.25">
      <c r="A550" s="278" t="s">
        <v>279</v>
      </c>
      <c r="B550" s="554"/>
      <c r="C550" s="554"/>
      <c r="D550" s="554"/>
      <c r="E550" s="554"/>
      <c r="F550" s="554"/>
      <c r="G550" s="554"/>
      <c r="H550" s="554"/>
      <c r="I550" s="554"/>
      <c r="J550" s="554"/>
      <c r="K550" s="554"/>
      <c r="L550" s="554"/>
      <c r="M550" s="554"/>
      <c r="N550" s="554"/>
      <c r="O550" s="554"/>
      <c r="P550" s="554"/>
      <c r="Q550" s="554"/>
      <c r="R550" s="554"/>
      <c r="S550" s="554"/>
      <c r="T550" s="554"/>
      <c r="U550" s="554"/>
      <c r="V550" s="554"/>
      <c r="W550" s="554"/>
      <c r="X550" s="554"/>
      <c r="Y550" s="555"/>
      <c r="Z550" s="287" t="s">
        <v>218</v>
      </c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  <c r="AM550" s="287" t="s">
        <v>277</v>
      </c>
      <c r="AN550" s="288"/>
      <c r="AO550" s="288"/>
      <c r="AP550" s="288"/>
      <c r="AQ550" s="288"/>
      <c r="AR550" s="288"/>
      <c r="AS550" s="288"/>
      <c r="AT550" s="288"/>
      <c r="AU550" s="288"/>
      <c r="AV550" s="288"/>
      <c r="AW550" s="288"/>
      <c r="AX550" s="288"/>
      <c r="AY550" s="288"/>
      <c r="AZ550" s="287" t="s">
        <v>119</v>
      </c>
      <c r="BA550" s="288"/>
      <c r="BB550" s="288"/>
      <c r="BC550" s="288"/>
      <c r="BD550" s="288"/>
      <c r="BE550" s="288"/>
      <c r="BF550" s="288"/>
      <c r="BG550" s="288"/>
      <c r="BH550" s="288"/>
      <c r="BI550" s="288"/>
      <c r="BJ550" s="288"/>
      <c r="BK550" s="288"/>
      <c r="BL550" s="288"/>
      <c r="BM550" s="367" t="s">
        <v>44</v>
      </c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9"/>
      <c r="CB550" s="287" t="s">
        <v>118</v>
      </c>
      <c r="CC550" s="288"/>
      <c r="CD550" s="288"/>
      <c r="CE550" s="288"/>
      <c r="CF550" s="288"/>
      <c r="CG550" s="288"/>
      <c r="CH550" s="288"/>
      <c r="CI550" s="288"/>
      <c r="CJ550" s="288"/>
      <c r="CK550" s="288"/>
      <c r="CL550" s="288"/>
      <c r="CM550" s="288"/>
      <c r="CN550" s="288"/>
      <c r="CO550" s="288"/>
      <c r="CP550" s="288"/>
      <c r="CQ550" s="289"/>
      <c r="CR550" s="217" t="s">
        <v>115</v>
      </c>
      <c r="CS550" s="227"/>
      <c r="CT550" s="227"/>
      <c r="CU550" s="227"/>
      <c r="CV550" s="227"/>
      <c r="CW550" s="227"/>
      <c r="CX550" s="227"/>
      <c r="CY550" s="227"/>
      <c r="CZ550" s="227"/>
      <c r="DA550" s="227"/>
      <c r="DB550" s="227"/>
      <c r="DC550" s="227"/>
      <c r="DD550" s="227"/>
      <c r="DE550" s="227"/>
      <c r="DF550" s="227"/>
      <c r="DG550" s="227"/>
      <c r="DH550" s="227"/>
      <c r="DI550" s="227"/>
      <c r="DJ550" s="227"/>
      <c r="DK550" s="227"/>
      <c r="DL550" s="227"/>
      <c r="DM550" s="227"/>
      <c r="DN550" s="227"/>
      <c r="DO550" s="227"/>
      <c r="DP550" s="227"/>
      <c r="DQ550" s="227"/>
      <c r="DR550" s="227"/>
      <c r="DS550" s="227"/>
      <c r="DT550" s="227"/>
      <c r="DU550" s="227"/>
      <c r="DV550" s="227"/>
      <c r="DW550" s="227"/>
      <c r="DX550" s="227"/>
      <c r="DY550" s="227"/>
      <c r="DZ550" s="227"/>
      <c r="EA550" s="227"/>
      <c r="EB550" s="227"/>
      <c r="EC550" s="227"/>
      <c r="ED550" s="227"/>
      <c r="EE550" s="227"/>
      <c r="EF550" s="227"/>
      <c r="EG550" s="227"/>
      <c r="EH550" s="227"/>
      <c r="EI550" s="227"/>
      <c r="EJ550" s="227"/>
      <c r="EK550" s="227"/>
      <c r="EL550" s="227"/>
      <c r="EM550" s="227"/>
      <c r="EN550" s="227"/>
      <c r="EO550" s="227"/>
      <c r="EP550" s="227"/>
      <c r="EQ550" s="227"/>
      <c r="ER550" s="227"/>
      <c r="ES550" s="227"/>
      <c r="ET550" s="227"/>
      <c r="EU550" s="227"/>
      <c r="EV550" s="227"/>
      <c r="EW550" s="227"/>
      <c r="EX550" s="227"/>
      <c r="EY550" s="227"/>
      <c r="EZ550" s="227"/>
      <c r="FA550" s="227"/>
      <c r="FB550" s="227"/>
      <c r="FC550" s="227"/>
      <c r="FD550" s="227"/>
      <c r="FE550" s="227"/>
      <c r="FF550" s="228"/>
      <c r="FG550" s="209" t="s">
        <v>46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47</v>
      </c>
      <c r="FS550" s="210"/>
      <c r="FT550" s="210"/>
      <c r="FU550" s="210"/>
      <c r="FV550" s="210"/>
      <c r="FW550" s="210"/>
      <c r="FX550" s="210"/>
      <c r="FY550" s="259"/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296">
        <f t="shared" si="12"/>
        <v>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3"/>
        <v>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  <c r="HJ550" s="93"/>
    </row>
    <row r="551" spans="1:218" s="90" customFormat="1" ht="21.75" hidden="1" customHeight="1" x14ac:dyDescent="0.25">
      <c r="A551" s="556"/>
      <c r="B551" s="557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557"/>
      <c r="S551" s="557"/>
      <c r="T551" s="557"/>
      <c r="U551" s="557"/>
      <c r="V551" s="557"/>
      <c r="W551" s="557"/>
      <c r="X551" s="557"/>
      <c r="Y551" s="558"/>
      <c r="Z551" s="290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0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0"/>
      <c r="BA551" s="291"/>
      <c r="BB551" s="291"/>
      <c r="BC551" s="291"/>
      <c r="BD551" s="291"/>
      <c r="BE551" s="291"/>
      <c r="BF551" s="291"/>
      <c r="BG551" s="291"/>
      <c r="BH551" s="291"/>
      <c r="BI551" s="291"/>
      <c r="BJ551" s="291"/>
      <c r="BK551" s="291"/>
      <c r="BL551" s="291"/>
      <c r="BM551" s="548"/>
      <c r="BN551" s="549"/>
      <c r="BO551" s="549"/>
      <c r="BP551" s="549"/>
      <c r="BQ551" s="549"/>
      <c r="BR551" s="549"/>
      <c r="BS551" s="549"/>
      <c r="BT551" s="549"/>
      <c r="BU551" s="549"/>
      <c r="BV551" s="549"/>
      <c r="BW551" s="549"/>
      <c r="BX551" s="549"/>
      <c r="BY551" s="549"/>
      <c r="BZ551" s="549"/>
      <c r="CA551" s="550"/>
      <c r="CB551" s="290"/>
      <c r="CC551" s="291"/>
      <c r="CD551" s="291"/>
      <c r="CE551" s="291"/>
      <c r="CF551" s="291"/>
      <c r="CG551" s="291"/>
      <c r="CH551" s="291"/>
      <c r="CI551" s="291"/>
      <c r="CJ551" s="291"/>
      <c r="CK551" s="291"/>
      <c r="CL551" s="291"/>
      <c r="CM551" s="291"/>
      <c r="CN551" s="291"/>
      <c r="CO551" s="291"/>
      <c r="CP551" s="291"/>
      <c r="CQ551" s="292"/>
      <c r="CR551" s="217" t="s">
        <v>116</v>
      </c>
      <c r="CS551" s="227"/>
      <c r="CT551" s="227"/>
      <c r="CU551" s="227"/>
      <c r="CV551" s="227"/>
      <c r="CW551" s="227"/>
      <c r="CX551" s="227"/>
      <c r="CY551" s="227"/>
      <c r="CZ551" s="227"/>
      <c r="DA551" s="227"/>
      <c r="DB551" s="227"/>
      <c r="DC551" s="227"/>
      <c r="DD551" s="227"/>
      <c r="DE551" s="227"/>
      <c r="DF551" s="227"/>
      <c r="DG551" s="227"/>
      <c r="DH551" s="227"/>
      <c r="DI551" s="227"/>
      <c r="DJ551" s="227"/>
      <c r="DK551" s="227"/>
      <c r="DL551" s="227"/>
      <c r="DM551" s="227"/>
      <c r="DN551" s="227"/>
      <c r="DO551" s="227"/>
      <c r="DP551" s="227"/>
      <c r="DQ551" s="227"/>
      <c r="DR551" s="227"/>
      <c r="DS551" s="227"/>
      <c r="DT551" s="227"/>
      <c r="DU551" s="227"/>
      <c r="DV551" s="227"/>
      <c r="DW551" s="227"/>
      <c r="DX551" s="227"/>
      <c r="DY551" s="227"/>
      <c r="DZ551" s="227"/>
      <c r="EA551" s="227"/>
      <c r="EB551" s="227"/>
      <c r="EC551" s="227"/>
      <c r="ED551" s="227"/>
      <c r="EE551" s="227"/>
      <c r="EF551" s="227"/>
      <c r="EG551" s="227"/>
      <c r="EH551" s="227"/>
      <c r="EI551" s="227"/>
      <c r="EJ551" s="227"/>
      <c r="EK551" s="227"/>
      <c r="EL551" s="227"/>
      <c r="EM551" s="227"/>
      <c r="EN551" s="227"/>
      <c r="EO551" s="227"/>
      <c r="EP551" s="227"/>
      <c r="EQ551" s="227"/>
      <c r="ER551" s="227"/>
      <c r="ES551" s="227"/>
      <c r="ET551" s="227"/>
      <c r="EU551" s="227"/>
      <c r="EV551" s="227"/>
      <c r="EW551" s="227"/>
      <c r="EX551" s="227"/>
      <c r="EY551" s="227"/>
      <c r="EZ551" s="227"/>
      <c r="FA551" s="227"/>
      <c r="FB551" s="227"/>
      <c r="FC551" s="227"/>
      <c r="FD551" s="227"/>
      <c r="FE551" s="227"/>
      <c r="FF551" s="228"/>
      <c r="FG551" s="209" t="s">
        <v>46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47</v>
      </c>
      <c r="FS551" s="210"/>
      <c r="FT551" s="210"/>
      <c r="FU551" s="210"/>
      <c r="FV551" s="210"/>
      <c r="FW551" s="210"/>
      <c r="FX551" s="210"/>
      <c r="FY551" s="259">
        <v>100</v>
      </c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296">
        <f t="shared" si="12"/>
        <v>100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3"/>
        <v>100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  <c r="HJ551" s="93"/>
    </row>
    <row r="552" spans="1:218" s="90" customFormat="1" ht="21.75" hidden="1" customHeight="1" x14ac:dyDescent="0.25">
      <c r="A552" s="559"/>
      <c r="B552" s="560"/>
      <c r="C552" s="560"/>
      <c r="D552" s="560"/>
      <c r="E552" s="560"/>
      <c r="F552" s="560"/>
      <c r="G552" s="560"/>
      <c r="H552" s="560"/>
      <c r="I552" s="560"/>
      <c r="J552" s="560"/>
      <c r="K552" s="560"/>
      <c r="L552" s="560"/>
      <c r="M552" s="560"/>
      <c r="N552" s="560"/>
      <c r="O552" s="560"/>
      <c r="P552" s="560"/>
      <c r="Q552" s="560"/>
      <c r="R552" s="560"/>
      <c r="S552" s="560"/>
      <c r="T552" s="560"/>
      <c r="U552" s="560"/>
      <c r="V552" s="560"/>
      <c r="W552" s="560"/>
      <c r="X552" s="560"/>
      <c r="Y552" s="561"/>
      <c r="Z552" s="293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3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3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551"/>
      <c r="BN552" s="552"/>
      <c r="BO552" s="552"/>
      <c r="BP552" s="552"/>
      <c r="BQ552" s="552"/>
      <c r="BR552" s="552"/>
      <c r="BS552" s="552"/>
      <c r="BT552" s="552"/>
      <c r="BU552" s="552"/>
      <c r="BV552" s="552"/>
      <c r="BW552" s="552"/>
      <c r="BX552" s="552"/>
      <c r="BY552" s="552"/>
      <c r="BZ552" s="552"/>
      <c r="CA552" s="553"/>
      <c r="CB552" s="293"/>
      <c r="CC552" s="294"/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5"/>
      <c r="CR552" s="217" t="s">
        <v>117</v>
      </c>
      <c r="CS552" s="227"/>
      <c r="CT552" s="227"/>
      <c r="CU552" s="227"/>
      <c r="CV552" s="227"/>
      <c r="CW552" s="227"/>
      <c r="CX552" s="227"/>
      <c r="CY552" s="227"/>
      <c r="CZ552" s="227"/>
      <c r="DA552" s="227"/>
      <c r="DB552" s="227"/>
      <c r="DC552" s="227"/>
      <c r="DD552" s="227"/>
      <c r="DE552" s="227"/>
      <c r="DF552" s="227"/>
      <c r="DG552" s="227"/>
      <c r="DH552" s="227"/>
      <c r="DI552" s="227"/>
      <c r="DJ552" s="227"/>
      <c r="DK552" s="227"/>
      <c r="DL552" s="227"/>
      <c r="DM552" s="227"/>
      <c r="DN552" s="227"/>
      <c r="DO552" s="227"/>
      <c r="DP552" s="227"/>
      <c r="DQ552" s="227"/>
      <c r="DR552" s="227"/>
      <c r="DS552" s="227"/>
      <c r="DT552" s="227"/>
      <c r="DU552" s="227"/>
      <c r="DV552" s="227"/>
      <c r="DW552" s="227"/>
      <c r="DX552" s="227"/>
      <c r="DY552" s="227"/>
      <c r="DZ552" s="227"/>
      <c r="EA552" s="227"/>
      <c r="EB552" s="227"/>
      <c r="EC552" s="227"/>
      <c r="ED552" s="227"/>
      <c r="EE552" s="227"/>
      <c r="EF552" s="227"/>
      <c r="EG552" s="227"/>
      <c r="EH552" s="227"/>
      <c r="EI552" s="227"/>
      <c r="EJ552" s="227"/>
      <c r="EK552" s="227"/>
      <c r="EL552" s="227"/>
      <c r="EM552" s="227"/>
      <c r="EN552" s="227"/>
      <c r="EO552" s="227"/>
      <c r="EP552" s="227"/>
      <c r="EQ552" s="227"/>
      <c r="ER552" s="227"/>
      <c r="ES552" s="227"/>
      <c r="ET552" s="227"/>
      <c r="EU552" s="227"/>
      <c r="EV552" s="227"/>
      <c r="EW552" s="227"/>
      <c r="EX552" s="227"/>
      <c r="EY552" s="227"/>
      <c r="EZ552" s="227"/>
      <c r="FA552" s="227"/>
      <c r="FB552" s="227"/>
      <c r="FC552" s="227"/>
      <c r="FD552" s="227"/>
      <c r="FE552" s="227"/>
      <c r="FF552" s="228"/>
      <c r="FG552" s="209" t="s">
        <v>46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47</v>
      </c>
      <c r="FS552" s="210"/>
      <c r="FT552" s="210"/>
      <c r="FU552" s="210"/>
      <c r="FV552" s="210"/>
      <c r="FW552" s="210"/>
      <c r="FX552" s="210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296">
        <f t="shared" si="12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3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  <c r="HJ552" s="93"/>
    </row>
    <row r="553" spans="1:218" s="90" customFormat="1" ht="21.75" hidden="1" customHeight="1" x14ac:dyDescent="0.25">
      <c r="A553" s="278" t="s">
        <v>280</v>
      </c>
      <c r="B553" s="554"/>
      <c r="C553" s="554"/>
      <c r="D553" s="554"/>
      <c r="E553" s="554"/>
      <c r="F553" s="554"/>
      <c r="G553" s="554"/>
      <c r="H553" s="554"/>
      <c r="I553" s="554"/>
      <c r="J553" s="554"/>
      <c r="K553" s="554"/>
      <c r="L553" s="554"/>
      <c r="M553" s="554"/>
      <c r="N553" s="554"/>
      <c r="O553" s="554"/>
      <c r="P553" s="554"/>
      <c r="Q553" s="554"/>
      <c r="R553" s="554"/>
      <c r="S553" s="554"/>
      <c r="T553" s="554"/>
      <c r="U553" s="554"/>
      <c r="V553" s="554"/>
      <c r="W553" s="554"/>
      <c r="X553" s="554"/>
      <c r="Y553" s="555"/>
      <c r="Z553" s="287" t="s">
        <v>218</v>
      </c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7" t="s">
        <v>277</v>
      </c>
      <c r="AN553" s="288"/>
      <c r="AO553" s="288"/>
      <c r="AP553" s="288"/>
      <c r="AQ553" s="288"/>
      <c r="AR553" s="288"/>
      <c r="AS553" s="288"/>
      <c r="AT553" s="288"/>
      <c r="AU553" s="288"/>
      <c r="AV553" s="288"/>
      <c r="AW553" s="288"/>
      <c r="AX553" s="288"/>
      <c r="AY553" s="288"/>
      <c r="AZ553" s="287" t="s">
        <v>119</v>
      </c>
      <c r="BA553" s="288"/>
      <c r="BB553" s="288"/>
      <c r="BC553" s="288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367" t="s">
        <v>44</v>
      </c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9"/>
      <c r="CB553" s="287" t="s">
        <v>281</v>
      </c>
      <c r="CC553" s="288"/>
      <c r="CD553" s="288"/>
      <c r="CE553" s="288"/>
      <c r="CF553" s="288"/>
      <c r="CG553" s="288"/>
      <c r="CH553" s="288"/>
      <c r="CI553" s="288"/>
      <c r="CJ553" s="288"/>
      <c r="CK553" s="288"/>
      <c r="CL553" s="288"/>
      <c r="CM553" s="288"/>
      <c r="CN553" s="288"/>
      <c r="CO553" s="288"/>
      <c r="CP553" s="288"/>
      <c r="CQ553" s="289"/>
      <c r="CR553" s="217" t="s">
        <v>115</v>
      </c>
      <c r="CS553" s="227"/>
      <c r="CT553" s="227"/>
      <c r="CU553" s="227"/>
      <c r="CV553" s="227"/>
      <c r="CW553" s="227"/>
      <c r="CX553" s="227"/>
      <c r="CY553" s="227"/>
      <c r="CZ553" s="227"/>
      <c r="DA553" s="227"/>
      <c r="DB553" s="227"/>
      <c r="DC553" s="227"/>
      <c r="DD553" s="227"/>
      <c r="DE553" s="227"/>
      <c r="DF553" s="227"/>
      <c r="DG553" s="227"/>
      <c r="DH553" s="227"/>
      <c r="DI553" s="227"/>
      <c r="DJ553" s="227"/>
      <c r="DK553" s="227"/>
      <c r="DL553" s="227"/>
      <c r="DM553" s="227"/>
      <c r="DN553" s="227"/>
      <c r="DO553" s="227"/>
      <c r="DP553" s="227"/>
      <c r="DQ553" s="227"/>
      <c r="DR553" s="227"/>
      <c r="DS553" s="227"/>
      <c r="DT553" s="227"/>
      <c r="DU553" s="227"/>
      <c r="DV553" s="227"/>
      <c r="DW553" s="227"/>
      <c r="DX553" s="227"/>
      <c r="DY553" s="227"/>
      <c r="DZ553" s="227"/>
      <c r="EA553" s="227"/>
      <c r="EB553" s="227"/>
      <c r="EC553" s="227"/>
      <c r="ED553" s="227"/>
      <c r="EE553" s="227"/>
      <c r="EF553" s="227"/>
      <c r="EG553" s="227"/>
      <c r="EH553" s="227"/>
      <c r="EI553" s="227"/>
      <c r="EJ553" s="227"/>
      <c r="EK553" s="227"/>
      <c r="EL553" s="227"/>
      <c r="EM553" s="227"/>
      <c r="EN553" s="227"/>
      <c r="EO553" s="227"/>
      <c r="EP553" s="227"/>
      <c r="EQ553" s="227"/>
      <c r="ER553" s="227"/>
      <c r="ES553" s="227"/>
      <c r="ET553" s="227"/>
      <c r="EU553" s="227"/>
      <c r="EV553" s="227"/>
      <c r="EW553" s="227"/>
      <c r="EX553" s="227"/>
      <c r="EY553" s="227"/>
      <c r="EZ553" s="227"/>
      <c r="FA553" s="227"/>
      <c r="FB553" s="227"/>
      <c r="FC553" s="227"/>
      <c r="FD553" s="227"/>
      <c r="FE553" s="227"/>
      <c r="FF553" s="228"/>
      <c r="FG553" s="209" t="s">
        <v>46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47</v>
      </c>
      <c r="FS553" s="210"/>
      <c r="FT553" s="210"/>
      <c r="FU553" s="210"/>
      <c r="FV553" s="210"/>
      <c r="FW553" s="210"/>
      <c r="FX553" s="210"/>
      <c r="FY553" s="259"/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296">
        <f t="shared" si="12"/>
        <v>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3"/>
        <v>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  <c r="HJ553" s="93"/>
    </row>
    <row r="554" spans="1:218" s="90" customFormat="1" ht="21.75" hidden="1" customHeight="1" x14ac:dyDescent="0.25">
      <c r="A554" s="556"/>
      <c r="B554" s="557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557"/>
      <c r="S554" s="557"/>
      <c r="T554" s="557"/>
      <c r="U554" s="557"/>
      <c r="V554" s="557"/>
      <c r="W554" s="557"/>
      <c r="X554" s="557"/>
      <c r="Y554" s="558"/>
      <c r="Z554" s="290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0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0"/>
      <c r="BA554" s="291"/>
      <c r="BB554" s="291"/>
      <c r="BC554" s="291"/>
      <c r="BD554" s="291"/>
      <c r="BE554" s="291"/>
      <c r="BF554" s="291"/>
      <c r="BG554" s="291"/>
      <c r="BH554" s="291"/>
      <c r="BI554" s="291"/>
      <c r="BJ554" s="291"/>
      <c r="BK554" s="291"/>
      <c r="BL554" s="291"/>
      <c r="BM554" s="548"/>
      <c r="BN554" s="549"/>
      <c r="BO554" s="549"/>
      <c r="BP554" s="549"/>
      <c r="BQ554" s="549"/>
      <c r="BR554" s="549"/>
      <c r="BS554" s="549"/>
      <c r="BT554" s="549"/>
      <c r="BU554" s="549"/>
      <c r="BV554" s="549"/>
      <c r="BW554" s="549"/>
      <c r="BX554" s="549"/>
      <c r="BY554" s="549"/>
      <c r="BZ554" s="549"/>
      <c r="CA554" s="550"/>
      <c r="CB554" s="290"/>
      <c r="CC554" s="291"/>
      <c r="CD554" s="291"/>
      <c r="CE554" s="291"/>
      <c r="CF554" s="291"/>
      <c r="CG554" s="291"/>
      <c r="CH554" s="291"/>
      <c r="CI554" s="291"/>
      <c r="CJ554" s="291"/>
      <c r="CK554" s="291"/>
      <c r="CL554" s="291"/>
      <c r="CM554" s="291"/>
      <c r="CN554" s="291"/>
      <c r="CO554" s="291"/>
      <c r="CP554" s="291"/>
      <c r="CQ554" s="292"/>
      <c r="CR554" s="217" t="s">
        <v>116</v>
      </c>
      <c r="CS554" s="227"/>
      <c r="CT554" s="227"/>
      <c r="CU554" s="227"/>
      <c r="CV554" s="227"/>
      <c r="CW554" s="227"/>
      <c r="CX554" s="227"/>
      <c r="CY554" s="227"/>
      <c r="CZ554" s="227"/>
      <c r="DA554" s="227"/>
      <c r="DB554" s="227"/>
      <c r="DC554" s="227"/>
      <c r="DD554" s="227"/>
      <c r="DE554" s="227"/>
      <c r="DF554" s="227"/>
      <c r="DG554" s="227"/>
      <c r="DH554" s="227"/>
      <c r="DI554" s="227"/>
      <c r="DJ554" s="227"/>
      <c r="DK554" s="227"/>
      <c r="DL554" s="227"/>
      <c r="DM554" s="227"/>
      <c r="DN554" s="227"/>
      <c r="DO554" s="227"/>
      <c r="DP554" s="227"/>
      <c r="DQ554" s="227"/>
      <c r="DR554" s="227"/>
      <c r="DS554" s="227"/>
      <c r="DT554" s="227"/>
      <c r="DU554" s="227"/>
      <c r="DV554" s="227"/>
      <c r="DW554" s="227"/>
      <c r="DX554" s="227"/>
      <c r="DY554" s="227"/>
      <c r="DZ554" s="227"/>
      <c r="EA554" s="227"/>
      <c r="EB554" s="227"/>
      <c r="EC554" s="227"/>
      <c r="ED554" s="227"/>
      <c r="EE554" s="227"/>
      <c r="EF554" s="227"/>
      <c r="EG554" s="227"/>
      <c r="EH554" s="227"/>
      <c r="EI554" s="227"/>
      <c r="EJ554" s="227"/>
      <c r="EK554" s="227"/>
      <c r="EL554" s="227"/>
      <c r="EM554" s="227"/>
      <c r="EN554" s="227"/>
      <c r="EO554" s="227"/>
      <c r="EP554" s="227"/>
      <c r="EQ554" s="227"/>
      <c r="ER554" s="227"/>
      <c r="ES554" s="227"/>
      <c r="ET554" s="227"/>
      <c r="EU554" s="227"/>
      <c r="EV554" s="227"/>
      <c r="EW554" s="227"/>
      <c r="EX554" s="227"/>
      <c r="EY554" s="227"/>
      <c r="EZ554" s="227"/>
      <c r="FA554" s="227"/>
      <c r="FB554" s="227"/>
      <c r="FC554" s="227"/>
      <c r="FD554" s="227"/>
      <c r="FE554" s="227"/>
      <c r="FF554" s="228"/>
      <c r="FG554" s="209" t="s">
        <v>46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47</v>
      </c>
      <c r="FS554" s="210"/>
      <c r="FT554" s="210"/>
      <c r="FU554" s="210"/>
      <c r="FV554" s="210"/>
      <c r="FW554" s="210"/>
      <c r="FX554" s="210"/>
      <c r="FY554" s="259">
        <v>100</v>
      </c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296">
        <f t="shared" si="12"/>
        <v>100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3"/>
        <v>100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  <c r="HJ554" s="93"/>
    </row>
    <row r="555" spans="1:218" s="90" customFormat="1" ht="21.75" hidden="1" customHeight="1" x14ac:dyDescent="0.25">
      <c r="A555" s="559"/>
      <c r="B555" s="560"/>
      <c r="C555" s="560"/>
      <c r="D555" s="560"/>
      <c r="E555" s="560"/>
      <c r="F555" s="560"/>
      <c r="G555" s="560"/>
      <c r="H555" s="560"/>
      <c r="I555" s="560"/>
      <c r="J555" s="560"/>
      <c r="K555" s="560"/>
      <c r="L555" s="560"/>
      <c r="M555" s="560"/>
      <c r="N555" s="560"/>
      <c r="O555" s="560"/>
      <c r="P555" s="560"/>
      <c r="Q555" s="560"/>
      <c r="R555" s="560"/>
      <c r="S555" s="560"/>
      <c r="T555" s="560"/>
      <c r="U555" s="560"/>
      <c r="V555" s="560"/>
      <c r="W555" s="560"/>
      <c r="X555" s="560"/>
      <c r="Y555" s="561"/>
      <c r="Z555" s="293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3"/>
      <c r="AN555" s="294"/>
      <c r="AO555" s="294"/>
      <c r="AP555" s="294"/>
      <c r="AQ555" s="294"/>
      <c r="AR555" s="294"/>
      <c r="AS555" s="294"/>
      <c r="AT555" s="294"/>
      <c r="AU555" s="294"/>
      <c r="AV555" s="294"/>
      <c r="AW555" s="294"/>
      <c r="AX555" s="294"/>
      <c r="AY555" s="294"/>
      <c r="AZ555" s="293"/>
      <c r="BA555" s="294"/>
      <c r="BB555" s="294"/>
      <c r="BC555" s="294"/>
      <c r="BD555" s="294"/>
      <c r="BE555" s="294"/>
      <c r="BF555" s="294"/>
      <c r="BG555" s="294"/>
      <c r="BH555" s="294"/>
      <c r="BI555" s="294"/>
      <c r="BJ555" s="294"/>
      <c r="BK555" s="294"/>
      <c r="BL555" s="294"/>
      <c r="BM555" s="551"/>
      <c r="BN555" s="552"/>
      <c r="BO555" s="552"/>
      <c r="BP555" s="552"/>
      <c r="BQ555" s="552"/>
      <c r="BR555" s="552"/>
      <c r="BS555" s="552"/>
      <c r="BT555" s="552"/>
      <c r="BU555" s="552"/>
      <c r="BV555" s="552"/>
      <c r="BW555" s="552"/>
      <c r="BX555" s="552"/>
      <c r="BY555" s="552"/>
      <c r="BZ555" s="552"/>
      <c r="CA555" s="553"/>
      <c r="CB555" s="293"/>
      <c r="CC555" s="294"/>
      <c r="CD555" s="294"/>
      <c r="CE555" s="294"/>
      <c r="CF555" s="294"/>
      <c r="CG555" s="294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5"/>
      <c r="CR555" s="217" t="s">
        <v>117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si="12"/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si="13"/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278" t="s">
        <v>282</v>
      </c>
      <c r="B556" s="554"/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554"/>
      <c r="N556" s="554"/>
      <c r="O556" s="554"/>
      <c r="P556" s="554"/>
      <c r="Q556" s="554"/>
      <c r="R556" s="554"/>
      <c r="S556" s="554"/>
      <c r="T556" s="554"/>
      <c r="U556" s="554"/>
      <c r="V556" s="554"/>
      <c r="W556" s="554"/>
      <c r="X556" s="554"/>
      <c r="Y556" s="555"/>
      <c r="Z556" s="287" t="s">
        <v>218</v>
      </c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7" t="s">
        <v>223</v>
      </c>
      <c r="AN556" s="288"/>
      <c r="AO556" s="288"/>
      <c r="AP556" s="288"/>
      <c r="AQ556" s="288"/>
      <c r="AR556" s="288"/>
      <c r="AS556" s="288"/>
      <c r="AT556" s="288"/>
      <c r="AU556" s="288"/>
      <c r="AV556" s="288"/>
      <c r="AW556" s="288"/>
      <c r="AX556" s="288"/>
      <c r="AY556" s="288"/>
      <c r="AZ556" s="287" t="s">
        <v>119</v>
      </c>
      <c r="BA556" s="288"/>
      <c r="BB556" s="288"/>
      <c r="BC556" s="288"/>
      <c r="BD556" s="288"/>
      <c r="BE556" s="288"/>
      <c r="BF556" s="288"/>
      <c r="BG556" s="288"/>
      <c r="BH556" s="288"/>
      <c r="BI556" s="288"/>
      <c r="BJ556" s="288"/>
      <c r="BK556" s="288"/>
      <c r="BL556" s="288"/>
      <c r="BM556" s="367" t="s">
        <v>44</v>
      </c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9"/>
      <c r="CB556" s="287" t="s">
        <v>278</v>
      </c>
      <c r="CC556" s="288"/>
      <c r="CD556" s="288"/>
      <c r="CE556" s="288"/>
      <c r="CF556" s="288"/>
      <c r="CG556" s="288"/>
      <c r="CH556" s="288"/>
      <c r="CI556" s="288"/>
      <c r="CJ556" s="288"/>
      <c r="CK556" s="288"/>
      <c r="CL556" s="288"/>
      <c r="CM556" s="288"/>
      <c r="CN556" s="288"/>
      <c r="CO556" s="288"/>
      <c r="CP556" s="288"/>
      <c r="CQ556" s="289"/>
      <c r="CR556" s="217" t="s">
        <v>115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/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56"/>
      <c r="B557" s="557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557"/>
      <c r="S557" s="557"/>
      <c r="T557" s="557"/>
      <c r="U557" s="557"/>
      <c r="V557" s="557"/>
      <c r="W557" s="557"/>
      <c r="X557" s="557"/>
      <c r="Y557" s="558"/>
      <c r="Z557" s="290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0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0"/>
      <c r="BA557" s="291"/>
      <c r="BB557" s="291"/>
      <c r="BC557" s="291"/>
      <c r="BD557" s="291"/>
      <c r="BE557" s="291"/>
      <c r="BF557" s="291"/>
      <c r="BG557" s="291"/>
      <c r="BH557" s="291"/>
      <c r="BI557" s="291"/>
      <c r="BJ557" s="291"/>
      <c r="BK557" s="291"/>
      <c r="BL557" s="291"/>
      <c r="BM557" s="548"/>
      <c r="BN557" s="549"/>
      <c r="BO557" s="549"/>
      <c r="BP557" s="549"/>
      <c r="BQ557" s="549"/>
      <c r="BR557" s="549"/>
      <c r="BS557" s="549"/>
      <c r="BT557" s="549"/>
      <c r="BU557" s="549"/>
      <c r="BV557" s="549"/>
      <c r="BW557" s="549"/>
      <c r="BX557" s="549"/>
      <c r="BY557" s="549"/>
      <c r="BZ557" s="549"/>
      <c r="CA557" s="550"/>
      <c r="CB557" s="290"/>
      <c r="CC557" s="291"/>
      <c r="CD557" s="291"/>
      <c r="CE557" s="291"/>
      <c r="CF557" s="291"/>
      <c r="CG557" s="291"/>
      <c r="CH557" s="291"/>
      <c r="CI557" s="291"/>
      <c r="CJ557" s="291"/>
      <c r="CK557" s="291"/>
      <c r="CL557" s="291"/>
      <c r="CM557" s="291"/>
      <c r="CN557" s="291"/>
      <c r="CO557" s="291"/>
      <c r="CP557" s="291"/>
      <c r="CQ557" s="292"/>
      <c r="CR557" s="217" t="s">
        <v>116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>
        <v>100</v>
      </c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100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100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8" s="90" customFormat="1" ht="21.75" hidden="1" customHeight="1" x14ac:dyDescent="0.25">
      <c r="A558" s="559"/>
      <c r="B558" s="560"/>
      <c r="C558" s="560"/>
      <c r="D558" s="560"/>
      <c r="E558" s="560"/>
      <c r="F558" s="560"/>
      <c r="G558" s="560"/>
      <c r="H558" s="560"/>
      <c r="I558" s="560"/>
      <c r="J558" s="560"/>
      <c r="K558" s="560"/>
      <c r="L558" s="560"/>
      <c r="M558" s="560"/>
      <c r="N558" s="560"/>
      <c r="O558" s="560"/>
      <c r="P558" s="560"/>
      <c r="Q558" s="560"/>
      <c r="R558" s="560"/>
      <c r="S558" s="560"/>
      <c r="T558" s="560"/>
      <c r="U558" s="560"/>
      <c r="V558" s="560"/>
      <c r="W558" s="560"/>
      <c r="X558" s="560"/>
      <c r="Y558" s="561"/>
      <c r="Z558" s="293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3"/>
      <c r="AN558" s="294"/>
      <c r="AO558" s="294"/>
      <c r="AP558" s="294"/>
      <c r="AQ558" s="294"/>
      <c r="AR558" s="294"/>
      <c r="AS558" s="294"/>
      <c r="AT558" s="294"/>
      <c r="AU558" s="294"/>
      <c r="AV558" s="294"/>
      <c r="AW558" s="294"/>
      <c r="AX558" s="294"/>
      <c r="AY558" s="294"/>
      <c r="AZ558" s="293"/>
      <c r="BA558" s="294"/>
      <c r="BB558" s="294"/>
      <c r="BC558" s="294"/>
      <c r="BD558" s="294"/>
      <c r="BE558" s="294"/>
      <c r="BF558" s="294"/>
      <c r="BG558" s="294"/>
      <c r="BH558" s="294"/>
      <c r="BI558" s="294"/>
      <c r="BJ558" s="294"/>
      <c r="BK558" s="294"/>
      <c r="BL558" s="294"/>
      <c r="BM558" s="551"/>
      <c r="BN558" s="552"/>
      <c r="BO558" s="552"/>
      <c r="BP558" s="552"/>
      <c r="BQ558" s="552"/>
      <c r="BR558" s="552"/>
      <c r="BS558" s="552"/>
      <c r="BT558" s="552"/>
      <c r="BU558" s="552"/>
      <c r="BV558" s="552"/>
      <c r="BW558" s="552"/>
      <c r="BX558" s="552"/>
      <c r="BY558" s="552"/>
      <c r="BZ558" s="552"/>
      <c r="CA558" s="553"/>
      <c r="CB558" s="293"/>
      <c r="CC558" s="294"/>
      <c r="CD558" s="294"/>
      <c r="CE558" s="294"/>
      <c r="CF558" s="294"/>
      <c r="CG558" s="294"/>
      <c r="CH558" s="294"/>
      <c r="CI558" s="294"/>
      <c r="CJ558" s="294"/>
      <c r="CK558" s="294"/>
      <c r="CL558" s="294"/>
      <c r="CM558" s="294"/>
      <c r="CN558" s="294"/>
      <c r="CO558" s="294"/>
      <c r="CP558" s="294"/>
      <c r="CQ558" s="295"/>
      <c r="CR558" s="217" t="s">
        <v>117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8" s="90" customFormat="1" ht="21.75" hidden="1" customHeight="1" x14ac:dyDescent="0.25">
      <c r="A559" s="278" t="s">
        <v>283</v>
      </c>
      <c r="B559" s="554"/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554"/>
      <c r="N559" s="554"/>
      <c r="O559" s="554"/>
      <c r="P559" s="554"/>
      <c r="Q559" s="554"/>
      <c r="R559" s="554"/>
      <c r="S559" s="554"/>
      <c r="T559" s="554"/>
      <c r="U559" s="554"/>
      <c r="V559" s="554"/>
      <c r="W559" s="554"/>
      <c r="X559" s="554"/>
      <c r="Y559" s="555"/>
      <c r="Z559" s="287" t="s">
        <v>218</v>
      </c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7" t="s">
        <v>223</v>
      </c>
      <c r="AN559" s="288"/>
      <c r="AO559" s="288"/>
      <c r="AP559" s="288"/>
      <c r="AQ559" s="288"/>
      <c r="AR559" s="288"/>
      <c r="AS559" s="288"/>
      <c r="AT559" s="288"/>
      <c r="AU559" s="288"/>
      <c r="AV559" s="288"/>
      <c r="AW559" s="288"/>
      <c r="AX559" s="288"/>
      <c r="AY559" s="288"/>
      <c r="AZ559" s="287" t="s">
        <v>119</v>
      </c>
      <c r="BA559" s="288"/>
      <c r="BB559" s="288"/>
      <c r="BC559" s="288"/>
      <c r="BD559" s="288"/>
      <c r="BE559" s="288"/>
      <c r="BF559" s="288"/>
      <c r="BG559" s="288"/>
      <c r="BH559" s="288"/>
      <c r="BI559" s="288"/>
      <c r="BJ559" s="288"/>
      <c r="BK559" s="288"/>
      <c r="BL559" s="288"/>
      <c r="BM559" s="367" t="s">
        <v>44</v>
      </c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9"/>
      <c r="CB559" s="287" t="s">
        <v>118</v>
      </c>
      <c r="CC559" s="288"/>
      <c r="CD559" s="288"/>
      <c r="CE559" s="288"/>
      <c r="CF559" s="288"/>
      <c r="CG559" s="288"/>
      <c r="CH559" s="288"/>
      <c r="CI559" s="288"/>
      <c r="CJ559" s="288"/>
      <c r="CK559" s="288"/>
      <c r="CL559" s="288"/>
      <c r="CM559" s="288"/>
      <c r="CN559" s="288"/>
      <c r="CO559" s="288"/>
      <c r="CP559" s="288"/>
      <c r="CQ559" s="289"/>
      <c r="CR559" s="217" t="s">
        <v>115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/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8" s="90" customFormat="1" ht="21.75" hidden="1" customHeight="1" x14ac:dyDescent="0.25">
      <c r="A560" s="556"/>
      <c r="B560" s="557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557"/>
      <c r="S560" s="557"/>
      <c r="T560" s="557"/>
      <c r="U560" s="557"/>
      <c r="V560" s="557"/>
      <c r="W560" s="557"/>
      <c r="X560" s="557"/>
      <c r="Y560" s="558"/>
      <c r="Z560" s="290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0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0"/>
      <c r="BA560" s="291"/>
      <c r="BB560" s="291"/>
      <c r="BC560" s="291"/>
      <c r="BD560" s="291"/>
      <c r="BE560" s="291"/>
      <c r="BF560" s="291"/>
      <c r="BG560" s="291"/>
      <c r="BH560" s="291"/>
      <c r="BI560" s="291"/>
      <c r="BJ560" s="291"/>
      <c r="BK560" s="291"/>
      <c r="BL560" s="291"/>
      <c r="BM560" s="548"/>
      <c r="BN560" s="549"/>
      <c r="BO560" s="549"/>
      <c r="BP560" s="549"/>
      <c r="BQ560" s="549"/>
      <c r="BR560" s="549"/>
      <c r="BS560" s="549"/>
      <c r="BT560" s="549"/>
      <c r="BU560" s="549"/>
      <c r="BV560" s="549"/>
      <c r="BW560" s="549"/>
      <c r="BX560" s="549"/>
      <c r="BY560" s="549"/>
      <c r="BZ560" s="549"/>
      <c r="CA560" s="550"/>
      <c r="CB560" s="290"/>
      <c r="CC560" s="291"/>
      <c r="CD560" s="291"/>
      <c r="CE560" s="291"/>
      <c r="CF560" s="291"/>
      <c r="CG560" s="291"/>
      <c r="CH560" s="291"/>
      <c r="CI560" s="291"/>
      <c r="CJ560" s="291"/>
      <c r="CK560" s="291"/>
      <c r="CL560" s="291"/>
      <c r="CM560" s="291"/>
      <c r="CN560" s="291"/>
      <c r="CO560" s="291"/>
      <c r="CP560" s="291"/>
      <c r="CQ560" s="292"/>
      <c r="CR560" s="217" t="s">
        <v>116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>
        <v>100</v>
      </c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100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100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90" customFormat="1" ht="21.75" hidden="1" customHeight="1" x14ac:dyDescent="0.25">
      <c r="A561" s="559"/>
      <c r="B561" s="560"/>
      <c r="C561" s="560"/>
      <c r="D561" s="560"/>
      <c r="E561" s="560"/>
      <c r="F561" s="560"/>
      <c r="G561" s="560"/>
      <c r="H561" s="560"/>
      <c r="I561" s="560"/>
      <c r="J561" s="560"/>
      <c r="K561" s="560"/>
      <c r="L561" s="560"/>
      <c r="M561" s="560"/>
      <c r="N561" s="560"/>
      <c r="O561" s="560"/>
      <c r="P561" s="560"/>
      <c r="Q561" s="560"/>
      <c r="R561" s="560"/>
      <c r="S561" s="560"/>
      <c r="T561" s="560"/>
      <c r="U561" s="560"/>
      <c r="V561" s="560"/>
      <c r="W561" s="560"/>
      <c r="X561" s="560"/>
      <c r="Y561" s="561"/>
      <c r="Z561" s="293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3"/>
      <c r="AN561" s="294"/>
      <c r="AO561" s="294"/>
      <c r="AP561" s="294"/>
      <c r="AQ561" s="294"/>
      <c r="AR561" s="294"/>
      <c r="AS561" s="294"/>
      <c r="AT561" s="294"/>
      <c r="AU561" s="294"/>
      <c r="AV561" s="294"/>
      <c r="AW561" s="294"/>
      <c r="AX561" s="294"/>
      <c r="AY561" s="294"/>
      <c r="AZ561" s="293"/>
      <c r="BA561" s="294"/>
      <c r="BB561" s="294"/>
      <c r="BC561" s="294"/>
      <c r="BD561" s="294"/>
      <c r="BE561" s="294"/>
      <c r="BF561" s="294"/>
      <c r="BG561" s="294"/>
      <c r="BH561" s="294"/>
      <c r="BI561" s="294"/>
      <c r="BJ561" s="294"/>
      <c r="BK561" s="294"/>
      <c r="BL561" s="294"/>
      <c r="BM561" s="551"/>
      <c r="BN561" s="552"/>
      <c r="BO561" s="552"/>
      <c r="BP561" s="552"/>
      <c r="BQ561" s="552"/>
      <c r="BR561" s="552"/>
      <c r="BS561" s="552"/>
      <c r="BT561" s="552"/>
      <c r="BU561" s="552"/>
      <c r="BV561" s="552"/>
      <c r="BW561" s="552"/>
      <c r="BX561" s="552"/>
      <c r="BY561" s="552"/>
      <c r="BZ561" s="552"/>
      <c r="CA561" s="553"/>
      <c r="CB561" s="293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5"/>
      <c r="CR561" s="217" t="s">
        <v>117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90" customFormat="1" ht="21.75" hidden="1" customHeight="1" x14ac:dyDescent="0.25">
      <c r="A562" s="278" t="s">
        <v>284</v>
      </c>
      <c r="B562" s="554"/>
      <c r="C562" s="554"/>
      <c r="D562" s="554"/>
      <c r="E562" s="554"/>
      <c r="F562" s="554"/>
      <c r="G562" s="554"/>
      <c r="H562" s="554"/>
      <c r="I562" s="554"/>
      <c r="J562" s="554"/>
      <c r="K562" s="554"/>
      <c r="L562" s="554"/>
      <c r="M562" s="554"/>
      <c r="N562" s="554"/>
      <c r="O562" s="554"/>
      <c r="P562" s="554"/>
      <c r="Q562" s="554"/>
      <c r="R562" s="554"/>
      <c r="S562" s="554"/>
      <c r="T562" s="554"/>
      <c r="U562" s="554"/>
      <c r="V562" s="554"/>
      <c r="W562" s="554"/>
      <c r="X562" s="554"/>
      <c r="Y562" s="555"/>
      <c r="Z562" s="287" t="s">
        <v>218</v>
      </c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  <c r="AM562" s="287" t="s">
        <v>223</v>
      </c>
      <c r="AN562" s="288"/>
      <c r="AO562" s="288"/>
      <c r="AP562" s="288"/>
      <c r="AQ562" s="288"/>
      <c r="AR562" s="288"/>
      <c r="AS562" s="288"/>
      <c r="AT562" s="288"/>
      <c r="AU562" s="288"/>
      <c r="AV562" s="288"/>
      <c r="AW562" s="288"/>
      <c r="AX562" s="288"/>
      <c r="AY562" s="288"/>
      <c r="AZ562" s="287" t="s">
        <v>119</v>
      </c>
      <c r="BA562" s="288"/>
      <c r="BB562" s="288"/>
      <c r="BC562" s="288"/>
      <c r="BD562" s="288"/>
      <c r="BE562" s="288"/>
      <c r="BF562" s="288"/>
      <c r="BG562" s="288"/>
      <c r="BH562" s="288"/>
      <c r="BI562" s="288"/>
      <c r="BJ562" s="288"/>
      <c r="BK562" s="288"/>
      <c r="BL562" s="288"/>
      <c r="BM562" s="367" t="s">
        <v>44</v>
      </c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9"/>
      <c r="CB562" s="287" t="s">
        <v>281</v>
      </c>
      <c r="CC562" s="288"/>
      <c r="CD562" s="288"/>
      <c r="CE562" s="288"/>
      <c r="CF562" s="288"/>
      <c r="CG562" s="288"/>
      <c r="CH562" s="288"/>
      <c r="CI562" s="288"/>
      <c r="CJ562" s="288"/>
      <c r="CK562" s="288"/>
      <c r="CL562" s="288"/>
      <c r="CM562" s="288"/>
      <c r="CN562" s="288"/>
      <c r="CO562" s="288"/>
      <c r="CP562" s="288"/>
      <c r="CQ562" s="289"/>
      <c r="CR562" s="217" t="s">
        <v>115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/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90" customFormat="1" ht="21.75" hidden="1" customHeight="1" x14ac:dyDescent="0.25">
      <c r="A563" s="556"/>
      <c r="B563" s="557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557"/>
      <c r="S563" s="557"/>
      <c r="T563" s="557"/>
      <c r="U563" s="557"/>
      <c r="V563" s="557"/>
      <c r="W563" s="557"/>
      <c r="X563" s="557"/>
      <c r="Y563" s="558"/>
      <c r="Z563" s="290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0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0"/>
      <c r="BA563" s="291"/>
      <c r="BB563" s="291"/>
      <c r="BC563" s="291"/>
      <c r="BD563" s="291"/>
      <c r="BE563" s="291"/>
      <c r="BF563" s="291"/>
      <c r="BG563" s="291"/>
      <c r="BH563" s="291"/>
      <c r="BI563" s="291"/>
      <c r="BJ563" s="291"/>
      <c r="BK563" s="291"/>
      <c r="BL563" s="291"/>
      <c r="BM563" s="548"/>
      <c r="BN563" s="549"/>
      <c r="BO563" s="549"/>
      <c r="BP563" s="549"/>
      <c r="BQ563" s="549"/>
      <c r="BR563" s="549"/>
      <c r="BS563" s="549"/>
      <c r="BT563" s="549"/>
      <c r="BU563" s="549"/>
      <c r="BV563" s="549"/>
      <c r="BW563" s="549"/>
      <c r="BX563" s="549"/>
      <c r="BY563" s="549"/>
      <c r="BZ563" s="549"/>
      <c r="CA563" s="550"/>
      <c r="CB563" s="290"/>
      <c r="CC563" s="291"/>
      <c r="CD563" s="291"/>
      <c r="CE563" s="291"/>
      <c r="CF563" s="291"/>
      <c r="CG563" s="291"/>
      <c r="CH563" s="291"/>
      <c r="CI563" s="291"/>
      <c r="CJ563" s="291"/>
      <c r="CK563" s="291"/>
      <c r="CL563" s="291"/>
      <c r="CM563" s="291"/>
      <c r="CN563" s="291"/>
      <c r="CO563" s="291"/>
      <c r="CP563" s="291"/>
      <c r="CQ563" s="292"/>
      <c r="CR563" s="217" t="s">
        <v>116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>
        <v>100</v>
      </c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100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100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90" customFormat="1" ht="21.75" hidden="1" customHeight="1" x14ac:dyDescent="0.25">
      <c r="A564" s="559"/>
      <c r="B564" s="560"/>
      <c r="C564" s="560"/>
      <c r="D564" s="560"/>
      <c r="E564" s="560"/>
      <c r="F564" s="560"/>
      <c r="G564" s="560"/>
      <c r="H564" s="560"/>
      <c r="I564" s="560"/>
      <c r="J564" s="560"/>
      <c r="K564" s="560"/>
      <c r="L564" s="560"/>
      <c r="M564" s="560"/>
      <c r="N564" s="560"/>
      <c r="O564" s="560"/>
      <c r="P564" s="560"/>
      <c r="Q564" s="560"/>
      <c r="R564" s="560"/>
      <c r="S564" s="560"/>
      <c r="T564" s="560"/>
      <c r="U564" s="560"/>
      <c r="V564" s="560"/>
      <c r="W564" s="560"/>
      <c r="X564" s="560"/>
      <c r="Y564" s="561"/>
      <c r="Z564" s="293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3"/>
      <c r="AN564" s="294"/>
      <c r="AO564" s="294"/>
      <c r="AP564" s="294"/>
      <c r="AQ564" s="294"/>
      <c r="AR564" s="294"/>
      <c r="AS564" s="294"/>
      <c r="AT564" s="294"/>
      <c r="AU564" s="294"/>
      <c r="AV564" s="294"/>
      <c r="AW564" s="294"/>
      <c r="AX564" s="294"/>
      <c r="AY564" s="294"/>
      <c r="AZ564" s="293"/>
      <c r="BA564" s="294"/>
      <c r="BB564" s="294"/>
      <c r="BC564" s="294"/>
      <c r="BD564" s="294"/>
      <c r="BE564" s="294"/>
      <c r="BF564" s="294"/>
      <c r="BG564" s="294"/>
      <c r="BH564" s="294"/>
      <c r="BI564" s="294"/>
      <c r="BJ564" s="294"/>
      <c r="BK564" s="294"/>
      <c r="BL564" s="294"/>
      <c r="BM564" s="551"/>
      <c r="BN564" s="552"/>
      <c r="BO564" s="552"/>
      <c r="BP564" s="552"/>
      <c r="BQ564" s="552"/>
      <c r="BR564" s="552"/>
      <c r="BS564" s="552"/>
      <c r="BT564" s="552"/>
      <c r="BU564" s="552"/>
      <c r="BV564" s="552"/>
      <c r="BW564" s="552"/>
      <c r="BX564" s="552"/>
      <c r="BY564" s="552"/>
      <c r="BZ564" s="552"/>
      <c r="CA564" s="553"/>
      <c r="CB564" s="293"/>
      <c r="CC564" s="294"/>
      <c r="CD564" s="294"/>
      <c r="CE564" s="294"/>
      <c r="CF564" s="294"/>
      <c r="CG564" s="294"/>
      <c r="CH564" s="294"/>
      <c r="CI564" s="294"/>
      <c r="CJ564" s="294"/>
      <c r="CK564" s="294"/>
      <c r="CL564" s="294"/>
      <c r="CM564" s="294"/>
      <c r="CN564" s="294"/>
      <c r="CO564" s="294"/>
      <c r="CP564" s="294"/>
      <c r="CQ564" s="295"/>
      <c r="CR564" s="217" t="s">
        <v>117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90" customFormat="1" ht="21.75" hidden="1" customHeight="1" x14ac:dyDescent="0.25">
      <c r="A565" s="278" t="s">
        <v>285</v>
      </c>
      <c r="B565" s="554"/>
      <c r="C565" s="554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555"/>
      <c r="Z565" s="287" t="s">
        <v>43</v>
      </c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  <c r="AM565" s="287" t="s">
        <v>223</v>
      </c>
      <c r="AN565" s="288"/>
      <c r="AO565" s="288"/>
      <c r="AP565" s="288"/>
      <c r="AQ565" s="288"/>
      <c r="AR565" s="288"/>
      <c r="AS565" s="288"/>
      <c r="AT565" s="288"/>
      <c r="AU565" s="288"/>
      <c r="AV565" s="288"/>
      <c r="AW565" s="288"/>
      <c r="AX565" s="288"/>
      <c r="AY565" s="288"/>
      <c r="AZ565" s="287" t="s">
        <v>119</v>
      </c>
      <c r="BA565" s="288"/>
      <c r="BB565" s="288"/>
      <c r="BC565" s="288"/>
      <c r="BD565" s="288"/>
      <c r="BE565" s="288"/>
      <c r="BF565" s="288"/>
      <c r="BG565" s="288"/>
      <c r="BH565" s="288"/>
      <c r="BI565" s="288"/>
      <c r="BJ565" s="288"/>
      <c r="BK565" s="288"/>
      <c r="BL565" s="288"/>
      <c r="BM565" s="367" t="s">
        <v>44</v>
      </c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9"/>
      <c r="CB565" s="287" t="s">
        <v>278</v>
      </c>
      <c r="CC565" s="288"/>
      <c r="CD565" s="288"/>
      <c r="CE565" s="288"/>
      <c r="CF565" s="288"/>
      <c r="CG565" s="288"/>
      <c r="CH565" s="288"/>
      <c r="CI565" s="288"/>
      <c r="CJ565" s="288"/>
      <c r="CK565" s="288"/>
      <c r="CL565" s="288"/>
      <c r="CM565" s="288"/>
      <c r="CN565" s="288"/>
      <c r="CO565" s="288"/>
      <c r="CP565" s="288"/>
      <c r="CQ565" s="289"/>
      <c r="CR565" s="217" t="s">
        <v>115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/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90" customFormat="1" ht="21.75" hidden="1" customHeight="1" x14ac:dyDescent="0.25">
      <c r="A566" s="556"/>
      <c r="B566" s="557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557"/>
      <c r="S566" s="557"/>
      <c r="T566" s="557"/>
      <c r="U566" s="557"/>
      <c r="V566" s="557"/>
      <c r="W566" s="557"/>
      <c r="X566" s="557"/>
      <c r="Y566" s="558"/>
      <c r="Z566" s="290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0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0"/>
      <c r="BA566" s="291"/>
      <c r="BB566" s="291"/>
      <c r="BC566" s="291"/>
      <c r="BD566" s="291"/>
      <c r="BE566" s="291"/>
      <c r="BF566" s="291"/>
      <c r="BG566" s="291"/>
      <c r="BH566" s="291"/>
      <c r="BI566" s="291"/>
      <c r="BJ566" s="291"/>
      <c r="BK566" s="291"/>
      <c r="BL566" s="291"/>
      <c r="BM566" s="548"/>
      <c r="BN566" s="549"/>
      <c r="BO566" s="549"/>
      <c r="BP566" s="549"/>
      <c r="BQ566" s="549"/>
      <c r="BR566" s="549"/>
      <c r="BS566" s="549"/>
      <c r="BT566" s="549"/>
      <c r="BU566" s="549"/>
      <c r="BV566" s="549"/>
      <c r="BW566" s="549"/>
      <c r="BX566" s="549"/>
      <c r="BY566" s="549"/>
      <c r="BZ566" s="549"/>
      <c r="CA566" s="550"/>
      <c r="CB566" s="290"/>
      <c r="CC566" s="291"/>
      <c r="CD566" s="291"/>
      <c r="CE566" s="291"/>
      <c r="CF566" s="291"/>
      <c r="CG566" s="291"/>
      <c r="CH566" s="291"/>
      <c r="CI566" s="291"/>
      <c r="CJ566" s="291"/>
      <c r="CK566" s="291"/>
      <c r="CL566" s="291"/>
      <c r="CM566" s="291"/>
      <c r="CN566" s="291"/>
      <c r="CO566" s="291"/>
      <c r="CP566" s="291"/>
      <c r="CQ566" s="292"/>
      <c r="CR566" s="217" t="s">
        <v>116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>
        <v>100</v>
      </c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100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100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90" customFormat="1" ht="21.75" hidden="1" customHeight="1" x14ac:dyDescent="0.25">
      <c r="A567" s="559"/>
      <c r="B567" s="560"/>
      <c r="C567" s="560"/>
      <c r="D567" s="560"/>
      <c r="E567" s="560"/>
      <c r="F567" s="560"/>
      <c r="G567" s="560"/>
      <c r="H567" s="560"/>
      <c r="I567" s="560"/>
      <c r="J567" s="560"/>
      <c r="K567" s="560"/>
      <c r="L567" s="560"/>
      <c r="M567" s="560"/>
      <c r="N567" s="560"/>
      <c r="O567" s="560"/>
      <c r="P567" s="560"/>
      <c r="Q567" s="560"/>
      <c r="R567" s="560"/>
      <c r="S567" s="560"/>
      <c r="T567" s="560"/>
      <c r="U567" s="560"/>
      <c r="V567" s="560"/>
      <c r="W567" s="560"/>
      <c r="X567" s="560"/>
      <c r="Y567" s="561"/>
      <c r="Z567" s="293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3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3"/>
      <c r="BA567" s="294"/>
      <c r="BB567" s="294"/>
      <c r="BC567" s="294"/>
      <c r="BD567" s="294"/>
      <c r="BE567" s="294"/>
      <c r="BF567" s="294"/>
      <c r="BG567" s="294"/>
      <c r="BH567" s="294"/>
      <c r="BI567" s="294"/>
      <c r="BJ567" s="294"/>
      <c r="BK567" s="294"/>
      <c r="BL567" s="294"/>
      <c r="BM567" s="551"/>
      <c r="BN567" s="552"/>
      <c r="BO567" s="552"/>
      <c r="BP567" s="552"/>
      <c r="BQ567" s="552"/>
      <c r="BR567" s="552"/>
      <c r="BS567" s="552"/>
      <c r="BT567" s="552"/>
      <c r="BU567" s="552"/>
      <c r="BV567" s="552"/>
      <c r="BW567" s="552"/>
      <c r="BX567" s="552"/>
      <c r="BY567" s="552"/>
      <c r="BZ567" s="552"/>
      <c r="CA567" s="553"/>
      <c r="CB567" s="293"/>
      <c r="CC567" s="294"/>
      <c r="CD567" s="294"/>
      <c r="CE567" s="294"/>
      <c r="CF567" s="294"/>
      <c r="CG567" s="294"/>
      <c r="CH567" s="294"/>
      <c r="CI567" s="294"/>
      <c r="CJ567" s="294"/>
      <c r="CK567" s="294"/>
      <c r="CL567" s="294"/>
      <c r="CM567" s="294"/>
      <c r="CN567" s="294"/>
      <c r="CO567" s="294"/>
      <c r="CP567" s="294"/>
      <c r="CQ567" s="295"/>
      <c r="CR567" s="217" t="s">
        <v>117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90" customFormat="1" ht="21.75" hidden="1" customHeight="1" x14ac:dyDescent="0.25">
      <c r="A568" s="278" t="s">
        <v>286</v>
      </c>
      <c r="B568" s="554"/>
      <c r="C568" s="554"/>
      <c r="D568" s="554"/>
      <c r="E568" s="554"/>
      <c r="F568" s="554"/>
      <c r="G568" s="554"/>
      <c r="H568" s="554"/>
      <c r="I568" s="554"/>
      <c r="J568" s="554"/>
      <c r="K568" s="554"/>
      <c r="L568" s="554"/>
      <c r="M568" s="554"/>
      <c r="N568" s="554"/>
      <c r="O568" s="554"/>
      <c r="P568" s="554"/>
      <c r="Q568" s="554"/>
      <c r="R568" s="554"/>
      <c r="S568" s="554"/>
      <c r="T568" s="554"/>
      <c r="U568" s="554"/>
      <c r="V568" s="554"/>
      <c r="W568" s="554"/>
      <c r="X568" s="554"/>
      <c r="Y568" s="555"/>
      <c r="Z568" s="287" t="s">
        <v>43</v>
      </c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  <c r="AM568" s="287" t="s">
        <v>223</v>
      </c>
      <c r="AN568" s="288"/>
      <c r="AO568" s="288"/>
      <c r="AP568" s="288"/>
      <c r="AQ568" s="288"/>
      <c r="AR568" s="288"/>
      <c r="AS568" s="288"/>
      <c r="AT568" s="288"/>
      <c r="AU568" s="288"/>
      <c r="AV568" s="288"/>
      <c r="AW568" s="288"/>
      <c r="AX568" s="288"/>
      <c r="AY568" s="288"/>
      <c r="AZ568" s="287" t="s">
        <v>119</v>
      </c>
      <c r="BA568" s="288"/>
      <c r="BB568" s="288"/>
      <c r="BC568" s="288"/>
      <c r="BD568" s="288"/>
      <c r="BE568" s="288"/>
      <c r="BF568" s="288"/>
      <c r="BG568" s="288"/>
      <c r="BH568" s="288"/>
      <c r="BI568" s="288"/>
      <c r="BJ568" s="288"/>
      <c r="BK568" s="288"/>
      <c r="BL568" s="288"/>
      <c r="BM568" s="367" t="s">
        <v>44</v>
      </c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9"/>
      <c r="CB568" s="287" t="s">
        <v>118</v>
      </c>
      <c r="CC568" s="288"/>
      <c r="CD568" s="288"/>
      <c r="CE568" s="288"/>
      <c r="CF568" s="288"/>
      <c r="CG568" s="288"/>
      <c r="CH568" s="288"/>
      <c r="CI568" s="288"/>
      <c r="CJ568" s="288"/>
      <c r="CK568" s="288"/>
      <c r="CL568" s="288"/>
      <c r="CM568" s="288"/>
      <c r="CN568" s="288"/>
      <c r="CO568" s="288"/>
      <c r="CP568" s="288"/>
      <c r="CQ568" s="289"/>
      <c r="CR568" s="217" t="s">
        <v>115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90" customFormat="1" ht="21.75" hidden="1" customHeight="1" x14ac:dyDescent="0.25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8"/>
      <c r="Z569" s="290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0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0"/>
      <c r="BA569" s="291"/>
      <c r="BB569" s="291"/>
      <c r="BC569" s="291"/>
      <c r="BD569" s="291"/>
      <c r="BE569" s="291"/>
      <c r="BF569" s="291"/>
      <c r="BG569" s="291"/>
      <c r="BH569" s="291"/>
      <c r="BI569" s="291"/>
      <c r="BJ569" s="291"/>
      <c r="BK569" s="291"/>
      <c r="BL569" s="291"/>
      <c r="BM569" s="548"/>
      <c r="BN569" s="549"/>
      <c r="BO569" s="549"/>
      <c r="BP569" s="549"/>
      <c r="BQ569" s="549"/>
      <c r="BR569" s="549"/>
      <c r="BS569" s="549"/>
      <c r="BT569" s="549"/>
      <c r="BU569" s="549"/>
      <c r="BV569" s="549"/>
      <c r="BW569" s="549"/>
      <c r="BX569" s="549"/>
      <c r="BY569" s="549"/>
      <c r="BZ569" s="549"/>
      <c r="CA569" s="550"/>
      <c r="CB569" s="290"/>
      <c r="CC569" s="291"/>
      <c r="CD569" s="291"/>
      <c r="CE569" s="291"/>
      <c r="CF569" s="291"/>
      <c r="CG569" s="291"/>
      <c r="CH569" s="291"/>
      <c r="CI569" s="291"/>
      <c r="CJ569" s="291"/>
      <c r="CK569" s="291"/>
      <c r="CL569" s="291"/>
      <c r="CM569" s="291"/>
      <c r="CN569" s="291"/>
      <c r="CO569" s="291"/>
      <c r="CP569" s="291"/>
      <c r="CQ569" s="292"/>
      <c r="CR569" s="217" t="s">
        <v>116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>
        <v>100</v>
      </c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100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100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90" customFormat="1" ht="21.75" hidden="1" customHeight="1" x14ac:dyDescent="0.25">
      <c r="A570" s="559"/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0"/>
      <c r="M570" s="560"/>
      <c r="N570" s="560"/>
      <c r="O570" s="560"/>
      <c r="P570" s="560"/>
      <c r="Q570" s="560"/>
      <c r="R570" s="560"/>
      <c r="S570" s="560"/>
      <c r="T570" s="560"/>
      <c r="U570" s="560"/>
      <c r="V570" s="560"/>
      <c r="W570" s="560"/>
      <c r="X570" s="560"/>
      <c r="Y570" s="561"/>
      <c r="Z570" s="293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3"/>
      <c r="AN570" s="294"/>
      <c r="AO570" s="294"/>
      <c r="AP570" s="294"/>
      <c r="AQ570" s="294"/>
      <c r="AR570" s="294"/>
      <c r="AS570" s="294"/>
      <c r="AT570" s="294"/>
      <c r="AU570" s="294"/>
      <c r="AV570" s="294"/>
      <c r="AW570" s="294"/>
      <c r="AX570" s="294"/>
      <c r="AY570" s="294"/>
      <c r="AZ570" s="293"/>
      <c r="BA570" s="294"/>
      <c r="BB570" s="294"/>
      <c r="BC570" s="294"/>
      <c r="BD570" s="294"/>
      <c r="BE570" s="294"/>
      <c r="BF570" s="294"/>
      <c r="BG570" s="294"/>
      <c r="BH570" s="294"/>
      <c r="BI570" s="294"/>
      <c r="BJ570" s="294"/>
      <c r="BK570" s="294"/>
      <c r="BL570" s="294"/>
      <c r="BM570" s="551"/>
      <c r="BN570" s="552"/>
      <c r="BO570" s="552"/>
      <c r="BP570" s="552"/>
      <c r="BQ570" s="552"/>
      <c r="BR570" s="552"/>
      <c r="BS570" s="552"/>
      <c r="BT570" s="552"/>
      <c r="BU570" s="552"/>
      <c r="BV570" s="552"/>
      <c r="BW570" s="552"/>
      <c r="BX570" s="552"/>
      <c r="BY570" s="552"/>
      <c r="BZ570" s="552"/>
      <c r="CA570" s="553"/>
      <c r="CB570" s="293"/>
      <c r="CC570" s="294"/>
      <c r="CD570" s="294"/>
      <c r="CE570" s="294"/>
      <c r="CF570" s="294"/>
      <c r="CG570" s="294"/>
      <c r="CH570" s="294"/>
      <c r="CI570" s="294"/>
      <c r="CJ570" s="294"/>
      <c r="CK570" s="294"/>
      <c r="CL570" s="294"/>
      <c r="CM570" s="294"/>
      <c r="CN570" s="294"/>
      <c r="CO570" s="294"/>
      <c r="CP570" s="294"/>
      <c r="CQ570" s="295"/>
      <c r="CR570" s="217" t="s">
        <v>117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90" customFormat="1" ht="21.75" hidden="1" customHeight="1" x14ac:dyDescent="0.25">
      <c r="A571" s="278" t="s">
        <v>287</v>
      </c>
      <c r="B571" s="554"/>
      <c r="C571" s="554"/>
      <c r="D571" s="554"/>
      <c r="E571" s="554"/>
      <c r="F571" s="554"/>
      <c r="G571" s="554"/>
      <c r="H571" s="554"/>
      <c r="I571" s="554"/>
      <c r="J571" s="554"/>
      <c r="K571" s="554"/>
      <c r="L571" s="554"/>
      <c r="M571" s="554"/>
      <c r="N571" s="554"/>
      <c r="O571" s="554"/>
      <c r="P571" s="554"/>
      <c r="Q571" s="554"/>
      <c r="R571" s="554"/>
      <c r="S571" s="554"/>
      <c r="T571" s="554"/>
      <c r="U571" s="554"/>
      <c r="V571" s="554"/>
      <c r="W571" s="554"/>
      <c r="X571" s="554"/>
      <c r="Y571" s="555"/>
      <c r="Z571" s="287" t="s">
        <v>43</v>
      </c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  <c r="AM571" s="287" t="s">
        <v>43</v>
      </c>
      <c r="AN571" s="288"/>
      <c r="AO571" s="288"/>
      <c r="AP571" s="288"/>
      <c r="AQ571" s="288"/>
      <c r="AR571" s="288"/>
      <c r="AS571" s="288"/>
      <c r="AT571" s="288"/>
      <c r="AU571" s="288"/>
      <c r="AV571" s="288"/>
      <c r="AW571" s="288"/>
      <c r="AX571" s="288"/>
      <c r="AY571" s="288"/>
      <c r="AZ571" s="287" t="s">
        <v>119</v>
      </c>
      <c r="BA571" s="288"/>
      <c r="BB571" s="288"/>
      <c r="BC571" s="288"/>
      <c r="BD571" s="288"/>
      <c r="BE571" s="288"/>
      <c r="BF571" s="288"/>
      <c r="BG571" s="288"/>
      <c r="BH571" s="288"/>
      <c r="BI571" s="288"/>
      <c r="BJ571" s="288"/>
      <c r="BK571" s="288"/>
      <c r="BL571" s="288"/>
      <c r="BM571" s="367" t="s">
        <v>44</v>
      </c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9"/>
      <c r="CB571" s="287" t="s">
        <v>278</v>
      </c>
      <c r="CC571" s="288"/>
      <c r="CD571" s="288"/>
      <c r="CE571" s="288"/>
      <c r="CF571" s="288"/>
      <c r="CG571" s="288"/>
      <c r="CH571" s="288"/>
      <c r="CI571" s="288"/>
      <c r="CJ571" s="288"/>
      <c r="CK571" s="288"/>
      <c r="CL571" s="288"/>
      <c r="CM571" s="288"/>
      <c r="CN571" s="288"/>
      <c r="CO571" s="288"/>
      <c r="CP571" s="288"/>
      <c r="CQ571" s="289"/>
      <c r="CR571" s="217" t="s">
        <v>115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/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90" customFormat="1" ht="21.75" hidden="1" customHeight="1" x14ac:dyDescent="0.25">
      <c r="A572" s="556"/>
      <c r="B572" s="557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557"/>
      <c r="S572" s="557"/>
      <c r="T572" s="557"/>
      <c r="U572" s="557"/>
      <c r="V572" s="557"/>
      <c r="W572" s="557"/>
      <c r="X572" s="557"/>
      <c r="Y572" s="558"/>
      <c r="Z572" s="290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0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0"/>
      <c r="BA572" s="291"/>
      <c r="BB572" s="291"/>
      <c r="BC572" s="291"/>
      <c r="BD572" s="291"/>
      <c r="BE572" s="291"/>
      <c r="BF572" s="291"/>
      <c r="BG572" s="291"/>
      <c r="BH572" s="291"/>
      <c r="BI572" s="291"/>
      <c r="BJ572" s="291"/>
      <c r="BK572" s="291"/>
      <c r="BL572" s="291"/>
      <c r="BM572" s="548"/>
      <c r="BN572" s="549"/>
      <c r="BO572" s="549"/>
      <c r="BP572" s="549"/>
      <c r="BQ572" s="549"/>
      <c r="BR572" s="549"/>
      <c r="BS572" s="549"/>
      <c r="BT572" s="549"/>
      <c r="BU572" s="549"/>
      <c r="BV572" s="549"/>
      <c r="BW572" s="549"/>
      <c r="BX572" s="549"/>
      <c r="BY572" s="549"/>
      <c r="BZ572" s="549"/>
      <c r="CA572" s="550"/>
      <c r="CB572" s="290"/>
      <c r="CC572" s="291"/>
      <c r="CD572" s="291"/>
      <c r="CE572" s="291"/>
      <c r="CF572" s="291"/>
      <c r="CG572" s="291"/>
      <c r="CH572" s="291"/>
      <c r="CI572" s="291"/>
      <c r="CJ572" s="291"/>
      <c r="CK572" s="291"/>
      <c r="CL572" s="291"/>
      <c r="CM572" s="291"/>
      <c r="CN572" s="291"/>
      <c r="CO572" s="291"/>
      <c r="CP572" s="291"/>
      <c r="CQ572" s="292"/>
      <c r="CR572" s="217" t="s">
        <v>116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>
        <v>100</v>
      </c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100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100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90" customFormat="1" ht="21.75" hidden="1" customHeight="1" x14ac:dyDescent="0.25">
      <c r="A573" s="559"/>
      <c r="B573" s="560"/>
      <c r="C573" s="560"/>
      <c r="D573" s="560"/>
      <c r="E573" s="560"/>
      <c r="F573" s="560"/>
      <c r="G573" s="560"/>
      <c r="H573" s="560"/>
      <c r="I573" s="560"/>
      <c r="J573" s="560"/>
      <c r="K573" s="560"/>
      <c r="L573" s="560"/>
      <c r="M573" s="560"/>
      <c r="N573" s="560"/>
      <c r="O573" s="560"/>
      <c r="P573" s="560"/>
      <c r="Q573" s="560"/>
      <c r="R573" s="560"/>
      <c r="S573" s="560"/>
      <c r="T573" s="560"/>
      <c r="U573" s="560"/>
      <c r="V573" s="560"/>
      <c r="W573" s="560"/>
      <c r="X573" s="560"/>
      <c r="Y573" s="561"/>
      <c r="Z573" s="293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3"/>
      <c r="AN573" s="294"/>
      <c r="AO573" s="294"/>
      <c r="AP573" s="294"/>
      <c r="AQ573" s="294"/>
      <c r="AR573" s="294"/>
      <c r="AS573" s="294"/>
      <c r="AT573" s="294"/>
      <c r="AU573" s="294"/>
      <c r="AV573" s="294"/>
      <c r="AW573" s="294"/>
      <c r="AX573" s="294"/>
      <c r="AY573" s="294"/>
      <c r="AZ573" s="293"/>
      <c r="BA573" s="294"/>
      <c r="BB573" s="294"/>
      <c r="BC573" s="294"/>
      <c r="BD573" s="294"/>
      <c r="BE573" s="294"/>
      <c r="BF573" s="294"/>
      <c r="BG573" s="294"/>
      <c r="BH573" s="294"/>
      <c r="BI573" s="294"/>
      <c r="BJ573" s="294"/>
      <c r="BK573" s="294"/>
      <c r="BL573" s="294"/>
      <c r="BM573" s="551"/>
      <c r="BN573" s="552"/>
      <c r="BO573" s="552"/>
      <c r="BP573" s="552"/>
      <c r="BQ573" s="552"/>
      <c r="BR573" s="552"/>
      <c r="BS573" s="552"/>
      <c r="BT573" s="552"/>
      <c r="BU573" s="552"/>
      <c r="BV573" s="552"/>
      <c r="BW573" s="552"/>
      <c r="BX573" s="552"/>
      <c r="BY573" s="552"/>
      <c r="BZ573" s="552"/>
      <c r="CA573" s="553"/>
      <c r="CB573" s="293"/>
      <c r="CC573" s="294"/>
      <c r="CD573" s="294"/>
      <c r="CE573" s="294"/>
      <c r="CF573" s="294"/>
      <c r="CG573" s="294"/>
      <c r="CH573" s="294"/>
      <c r="CI573" s="294"/>
      <c r="CJ573" s="294"/>
      <c r="CK573" s="294"/>
      <c r="CL573" s="294"/>
      <c r="CM573" s="294"/>
      <c r="CN573" s="294"/>
      <c r="CO573" s="294"/>
      <c r="CP573" s="294"/>
      <c r="CQ573" s="295"/>
      <c r="CR573" s="217" t="s">
        <v>117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90" customFormat="1" ht="21.75" hidden="1" customHeight="1" x14ac:dyDescent="0.25">
      <c r="A574" s="278" t="s">
        <v>121</v>
      </c>
      <c r="B574" s="554"/>
      <c r="C574" s="554"/>
      <c r="D574" s="554"/>
      <c r="E574" s="554"/>
      <c r="F574" s="554"/>
      <c r="G574" s="554"/>
      <c r="H574" s="554"/>
      <c r="I574" s="554"/>
      <c r="J574" s="554"/>
      <c r="K574" s="554"/>
      <c r="L574" s="554"/>
      <c r="M574" s="554"/>
      <c r="N574" s="554"/>
      <c r="O574" s="554"/>
      <c r="P574" s="554"/>
      <c r="Q574" s="554"/>
      <c r="R574" s="554"/>
      <c r="S574" s="554"/>
      <c r="T574" s="554"/>
      <c r="U574" s="554"/>
      <c r="V574" s="554"/>
      <c r="W574" s="554"/>
      <c r="X574" s="554"/>
      <c r="Y574" s="555"/>
      <c r="Z574" s="287" t="s">
        <v>43</v>
      </c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  <c r="AM574" s="287" t="s">
        <v>43</v>
      </c>
      <c r="AN574" s="288"/>
      <c r="AO574" s="288"/>
      <c r="AP574" s="288"/>
      <c r="AQ574" s="288"/>
      <c r="AR574" s="288"/>
      <c r="AS574" s="288"/>
      <c r="AT574" s="288"/>
      <c r="AU574" s="288"/>
      <c r="AV574" s="288"/>
      <c r="AW574" s="288"/>
      <c r="AX574" s="288"/>
      <c r="AY574" s="288"/>
      <c r="AZ574" s="287" t="s">
        <v>119</v>
      </c>
      <c r="BA574" s="288"/>
      <c r="BB574" s="288"/>
      <c r="BC574" s="288"/>
      <c r="BD574" s="288"/>
      <c r="BE574" s="288"/>
      <c r="BF574" s="288"/>
      <c r="BG574" s="288"/>
      <c r="BH574" s="288"/>
      <c r="BI574" s="288"/>
      <c r="BJ574" s="288"/>
      <c r="BK574" s="288"/>
      <c r="BL574" s="288"/>
      <c r="BM574" s="367" t="s">
        <v>44</v>
      </c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9"/>
      <c r="CB574" s="287" t="s">
        <v>118</v>
      </c>
      <c r="CC574" s="288"/>
      <c r="CD574" s="288"/>
      <c r="CE574" s="288"/>
      <c r="CF574" s="288"/>
      <c r="CG574" s="288"/>
      <c r="CH574" s="288"/>
      <c r="CI574" s="288"/>
      <c r="CJ574" s="288"/>
      <c r="CK574" s="288"/>
      <c r="CL574" s="288"/>
      <c r="CM574" s="288"/>
      <c r="CN574" s="288"/>
      <c r="CO574" s="288"/>
      <c r="CP574" s="288"/>
      <c r="CQ574" s="289"/>
      <c r="CR574" s="217" t="s">
        <v>115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/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90" customFormat="1" ht="21.75" hidden="1" customHeight="1" x14ac:dyDescent="0.25">
      <c r="A575" s="556"/>
      <c r="B575" s="557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8"/>
      <c r="Z575" s="290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0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0"/>
      <c r="BA575" s="291"/>
      <c r="BB575" s="291"/>
      <c r="BC575" s="291"/>
      <c r="BD575" s="291"/>
      <c r="BE575" s="291"/>
      <c r="BF575" s="291"/>
      <c r="BG575" s="291"/>
      <c r="BH575" s="291"/>
      <c r="BI575" s="291"/>
      <c r="BJ575" s="291"/>
      <c r="BK575" s="291"/>
      <c r="BL575" s="291"/>
      <c r="BM575" s="548"/>
      <c r="BN575" s="549"/>
      <c r="BO575" s="549"/>
      <c r="BP575" s="549"/>
      <c r="BQ575" s="549"/>
      <c r="BR575" s="549"/>
      <c r="BS575" s="549"/>
      <c r="BT575" s="549"/>
      <c r="BU575" s="549"/>
      <c r="BV575" s="549"/>
      <c r="BW575" s="549"/>
      <c r="BX575" s="549"/>
      <c r="BY575" s="549"/>
      <c r="BZ575" s="549"/>
      <c r="CA575" s="550"/>
      <c r="CB575" s="290"/>
      <c r="CC575" s="291"/>
      <c r="CD575" s="291"/>
      <c r="CE575" s="291"/>
      <c r="CF575" s="291"/>
      <c r="CG575" s="291"/>
      <c r="CH575" s="291"/>
      <c r="CI575" s="291"/>
      <c r="CJ575" s="291"/>
      <c r="CK575" s="291"/>
      <c r="CL575" s="291"/>
      <c r="CM575" s="291"/>
      <c r="CN575" s="291"/>
      <c r="CO575" s="291"/>
      <c r="CP575" s="291"/>
      <c r="CQ575" s="292"/>
      <c r="CR575" s="217" t="s">
        <v>116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>
        <v>100</v>
      </c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100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100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90" customFormat="1" ht="21.75" hidden="1" customHeight="1" x14ac:dyDescent="0.25">
      <c r="A576" s="559"/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0"/>
      <c r="M576" s="560"/>
      <c r="N576" s="560"/>
      <c r="O576" s="560"/>
      <c r="P576" s="560"/>
      <c r="Q576" s="560"/>
      <c r="R576" s="560"/>
      <c r="S576" s="560"/>
      <c r="T576" s="560"/>
      <c r="U576" s="560"/>
      <c r="V576" s="560"/>
      <c r="W576" s="560"/>
      <c r="X576" s="560"/>
      <c r="Y576" s="561"/>
      <c r="Z576" s="293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3"/>
      <c r="AN576" s="294"/>
      <c r="AO576" s="294"/>
      <c r="AP576" s="294"/>
      <c r="AQ576" s="294"/>
      <c r="AR576" s="294"/>
      <c r="AS576" s="294"/>
      <c r="AT576" s="294"/>
      <c r="AU576" s="294"/>
      <c r="AV576" s="294"/>
      <c r="AW576" s="294"/>
      <c r="AX576" s="294"/>
      <c r="AY576" s="294"/>
      <c r="AZ576" s="293"/>
      <c r="BA576" s="294"/>
      <c r="BB576" s="294"/>
      <c r="BC576" s="294"/>
      <c r="BD576" s="294"/>
      <c r="BE576" s="294"/>
      <c r="BF576" s="294"/>
      <c r="BG576" s="294"/>
      <c r="BH576" s="294"/>
      <c r="BI576" s="294"/>
      <c r="BJ576" s="294"/>
      <c r="BK576" s="294"/>
      <c r="BL576" s="294"/>
      <c r="BM576" s="551"/>
      <c r="BN576" s="552"/>
      <c r="BO576" s="552"/>
      <c r="BP576" s="552"/>
      <c r="BQ576" s="552"/>
      <c r="BR576" s="552"/>
      <c r="BS576" s="552"/>
      <c r="BT576" s="552"/>
      <c r="BU576" s="552"/>
      <c r="BV576" s="552"/>
      <c r="BW576" s="552"/>
      <c r="BX576" s="552"/>
      <c r="BY576" s="552"/>
      <c r="BZ576" s="552"/>
      <c r="CA576" s="553"/>
      <c r="CB576" s="293"/>
      <c r="CC576" s="294"/>
      <c r="CD576" s="294"/>
      <c r="CE576" s="294"/>
      <c r="CF576" s="294"/>
      <c r="CG576" s="294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5"/>
      <c r="CR576" s="217" t="s">
        <v>117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278" t="s">
        <v>288</v>
      </c>
      <c r="B577" s="554"/>
      <c r="C577" s="554"/>
      <c r="D577" s="554"/>
      <c r="E577" s="554"/>
      <c r="F577" s="554"/>
      <c r="G577" s="554"/>
      <c r="H577" s="554"/>
      <c r="I577" s="554"/>
      <c r="J577" s="554"/>
      <c r="K577" s="554"/>
      <c r="L577" s="554"/>
      <c r="M577" s="554"/>
      <c r="N577" s="554"/>
      <c r="O577" s="554"/>
      <c r="P577" s="554"/>
      <c r="Q577" s="554"/>
      <c r="R577" s="554"/>
      <c r="S577" s="554"/>
      <c r="T577" s="554"/>
      <c r="U577" s="554"/>
      <c r="V577" s="554"/>
      <c r="W577" s="554"/>
      <c r="X577" s="554"/>
      <c r="Y577" s="555"/>
      <c r="Z577" s="287" t="s">
        <v>43</v>
      </c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  <c r="AM577" s="287" t="s">
        <v>43</v>
      </c>
      <c r="AN577" s="288"/>
      <c r="AO577" s="288"/>
      <c r="AP577" s="288"/>
      <c r="AQ577" s="288"/>
      <c r="AR577" s="288"/>
      <c r="AS577" s="288"/>
      <c r="AT577" s="288"/>
      <c r="AU577" s="288"/>
      <c r="AV577" s="288"/>
      <c r="AW577" s="288"/>
      <c r="AX577" s="288"/>
      <c r="AY577" s="288"/>
      <c r="AZ577" s="287" t="s">
        <v>119</v>
      </c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367" t="s">
        <v>44</v>
      </c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9"/>
      <c r="CB577" s="287" t="s">
        <v>281</v>
      </c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9"/>
      <c r="CR577" s="217" t="s">
        <v>115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/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56"/>
      <c r="B578" s="557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557"/>
      <c r="S578" s="557"/>
      <c r="T578" s="557"/>
      <c r="U578" s="557"/>
      <c r="V578" s="557"/>
      <c r="W578" s="557"/>
      <c r="X578" s="557"/>
      <c r="Y578" s="558"/>
      <c r="Z578" s="290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0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0"/>
      <c r="BA578" s="291"/>
      <c r="BB578" s="291"/>
      <c r="BC578" s="291"/>
      <c r="BD578" s="291"/>
      <c r="BE578" s="291"/>
      <c r="BF578" s="291"/>
      <c r="BG578" s="291"/>
      <c r="BH578" s="291"/>
      <c r="BI578" s="291"/>
      <c r="BJ578" s="291"/>
      <c r="BK578" s="291"/>
      <c r="BL578" s="291"/>
      <c r="BM578" s="548"/>
      <c r="BN578" s="549"/>
      <c r="BO578" s="549"/>
      <c r="BP578" s="549"/>
      <c r="BQ578" s="549"/>
      <c r="BR578" s="549"/>
      <c r="BS578" s="549"/>
      <c r="BT578" s="549"/>
      <c r="BU578" s="549"/>
      <c r="BV578" s="549"/>
      <c r="BW578" s="549"/>
      <c r="BX578" s="549"/>
      <c r="BY578" s="549"/>
      <c r="BZ578" s="549"/>
      <c r="CA578" s="550"/>
      <c r="CB578" s="290"/>
      <c r="CC578" s="291"/>
      <c r="CD578" s="291"/>
      <c r="CE578" s="291"/>
      <c r="CF578" s="291"/>
      <c r="CG578" s="291"/>
      <c r="CH578" s="291"/>
      <c r="CI578" s="291"/>
      <c r="CJ578" s="291"/>
      <c r="CK578" s="291"/>
      <c r="CL578" s="291"/>
      <c r="CM578" s="291"/>
      <c r="CN578" s="291"/>
      <c r="CO578" s="291"/>
      <c r="CP578" s="291"/>
      <c r="CQ578" s="292"/>
      <c r="CR578" s="217" t="s">
        <v>116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>
        <v>100</v>
      </c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100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100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559"/>
      <c r="B579" s="560"/>
      <c r="C579" s="560"/>
      <c r="D579" s="560"/>
      <c r="E579" s="560"/>
      <c r="F579" s="560"/>
      <c r="G579" s="560"/>
      <c r="H579" s="560"/>
      <c r="I579" s="560"/>
      <c r="J579" s="560"/>
      <c r="K579" s="560"/>
      <c r="L579" s="560"/>
      <c r="M579" s="560"/>
      <c r="N579" s="560"/>
      <c r="O579" s="560"/>
      <c r="P579" s="560"/>
      <c r="Q579" s="560"/>
      <c r="R579" s="560"/>
      <c r="S579" s="560"/>
      <c r="T579" s="560"/>
      <c r="U579" s="560"/>
      <c r="V579" s="560"/>
      <c r="W579" s="560"/>
      <c r="X579" s="560"/>
      <c r="Y579" s="561"/>
      <c r="Z579" s="293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3"/>
      <c r="AN579" s="294"/>
      <c r="AO579" s="294"/>
      <c r="AP579" s="294"/>
      <c r="AQ579" s="294"/>
      <c r="AR579" s="294"/>
      <c r="AS579" s="294"/>
      <c r="AT579" s="294"/>
      <c r="AU579" s="294"/>
      <c r="AV579" s="294"/>
      <c r="AW579" s="294"/>
      <c r="AX579" s="294"/>
      <c r="AY579" s="294"/>
      <c r="AZ579" s="293"/>
      <c r="BA579" s="294"/>
      <c r="BB579" s="294"/>
      <c r="BC579" s="294"/>
      <c r="BD579" s="294"/>
      <c r="BE579" s="294"/>
      <c r="BF579" s="294"/>
      <c r="BG579" s="294"/>
      <c r="BH579" s="294"/>
      <c r="BI579" s="294"/>
      <c r="BJ579" s="294"/>
      <c r="BK579" s="294"/>
      <c r="BL579" s="294"/>
      <c r="BM579" s="551"/>
      <c r="BN579" s="552"/>
      <c r="BO579" s="552"/>
      <c r="BP579" s="552"/>
      <c r="BQ579" s="552"/>
      <c r="BR579" s="552"/>
      <c r="BS579" s="552"/>
      <c r="BT579" s="552"/>
      <c r="BU579" s="552"/>
      <c r="BV579" s="552"/>
      <c r="BW579" s="552"/>
      <c r="BX579" s="552"/>
      <c r="BY579" s="552"/>
      <c r="BZ579" s="552"/>
      <c r="CA579" s="553"/>
      <c r="CB579" s="293"/>
      <c r="CC579" s="294"/>
      <c r="CD579" s="294"/>
      <c r="CE579" s="294"/>
      <c r="CF579" s="294"/>
      <c r="CG579" s="294"/>
      <c r="CH579" s="294"/>
      <c r="CI579" s="294"/>
      <c r="CJ579" s="294"/>
      <c r="CK579" s="294"/>
      <c r="CL579" s="294"/>
      <c r="CM579" s="294"/>
      <c r="CN579" s="294"/>
      <c r="CO579" s="294"/>
      <c r="CP579" s="294"/>
      <c r="CQ579" s="295"/>
      <c r="CR579" s="217" t="s">
        <v>117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278" t="s">
        <v>289</v>
      </c>
      <c r="B580" s="554"/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554"/>
      <c r="N580" s="554"/>
      <c r="O580" s="554"/>
      <c r="P580" s="554"/>
      <c r="Q580" s="554"/>
      <c r="R580" s="554"/>
      <c r="S580" s="554"/>
      <c r="T580" s="554"/>
      <c r="U580" s="554"/>
      <c r="V580" s="554"/>
      <c r="W580" s="554"/>
      <c r="X580" s="554"/>
      <c r="Y580" s="555"/>
      <c r="Z580" s="287" t="s">
        <v>43</v>
      </c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  <c r="AM580" s="287" t="s">
        <v>43</v>
      </c>
      <c r="AN580" s="288"/>
      <c r="AO580" s="288"/>
      <c r="AP580" s="288"/>
      <c r="AQ580" s="288"/>
      <c r="AR580" s="288"/>
      <c r="AS580" s="288"/>
      <c r="AT580" s="288"/>
      <c r="AU580" s="288"/>
      <c r="AV580" s="288"/>
      <c r="AW580" s="288"/>
      <c r="AX580" s="288"/>
      <c r="AY580" s="288"/>
      <c r="AZ580" s="287" t="s">
        <v>119</v>
      </c>
      <c r="BA580" s="288"/>
      <c r="BB580" s="288"/>
      <c r="BC580" s="288"/>
      <c r="BD580" s="288"/>
      <c r="BE580" s="288"/>
      <c r="BF580" s="288"/>
      <c r="BG580" s="288"/>
      <c r="BH580" s="288"/>
      <c r="BI580" s="288"/>
      <c r="BJ580" s="288"/>
      <c r="BK580" s="288"/>
      <c r="BL580" s="288"/>
      <c r="BM580" s="367" t="s">
        <v>44</v>
      </c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9"/>
      <c r="CB580" s="287" t="s">
        <v>290</v>
      </c>
      <c r="CC580" s="288"/>
      <c r="CD580" s="288"/>
      <c r="CE580" s="288"/>
      <c r="CF580" s="288"/>
      <c r="CG580" s="288"/>
      <c r="CH580" s="288"/>
      <c r="CI580" s="288"/>
      <c r="CJ580" s="288"/>
      <c r="CK580" s="288"/>
      <c r="CL580" s="288"/>
      <c r="CM580" s="288"/>
      <c r="CN580" s="288"/>
      <c r="CO580" s="288"/>
      <c r="CP580" s="288"/>
      <c r="CQ580" s="289"/>
      <c r="CR580" s="217" t="s">
        <v>115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/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56"/>
      <c r="B581" s="557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557"/>
      <c r="S581" s="557"/>
      <c r="T581" s="557"/>
      <c r="U581" s="557"/>
      <c r="V581" s="557"/>
      <c r="W581" s="557"/>
      <c r="X581" s="557"/>
      <c r="Y581" s="558"/>
      <c r="Z581" s="290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0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0"/>
      <c r="BA581" s="291"/>
      <c r="BB581" s="291"/>
      <c r="BC581" s="291"/>
      <c r="BD581" s="291"/>
      <c r="BE581" s="291"/>
      <c r="BF581" s="291"/>
      <c r="BG581" s="291"/>
      <c r="BH581" s="291"/>
      <c r="BI581" s="291"/>
      <c r="BJ581" s="291"/>
      <c r="BK581" s="291"/>
      <c r="BL581" s="291"/>
      <c r="BM581" s="548"/>
      <c r="BN581" s="549"/>
      <c r="BO581" s="549"/>
      <c r="BP581" s="549"/>
      <c r="BQ581" s="549"/>
      <c r="BR581" s="549"/>
      <c r="BS581" s="549"/>
      <c r="BT581" s="549"/>
      <c r="BU581" s="549"/>
      <c r="BV581" s="549"/>
      <c r="BW581" s="549"/>
      <c r="BX581" s="549"/>
      <c r="BY581" s="549"/>
      <c r="BZ581" s="549"/>
      <c r="CA581" s="550"/>
      <c r="CB581" s="290"/>
      <c r="CC581" s="291"/>
      <c r="CD581" s="291"/>
      <c r="CE581" s="291"/>
      <c r="CF581" s="291"/>
      <c r="CG581" s="291"/>
      <c r="CH581" s="291"/>
      <c r="CI581" s="291"/>
      <c r="CJ581" s="291"/>
      <c r="CK581" s="291"/>
      <c r="CL581" s="291"/>
      <c r="CM581" s="291"/>
      <c r="CN581" s="291"/>
      <c r="CO581" s="291"/>
      <c r="CP581" s="291"/>
      <c r="CQ581" s="292"/>
      <c r="CR581" s="217" t="s">
        <v>116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>
        <v>100</v>
      </c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100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100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559"/>
      <c r="B582" s="560"/>
      <c r="C582" s="560"/>
      <c r="D582" s="560"/>
      <c r="E582" s="560"/>
      <c r="F582" s="560"/>
      <c r="G582" s="560"/>
      <c r="H582" s="560"/>
      <c r="I582" s="560"/>
      <c r="J582" s="560"/>
      <c r="K582" s="560"/>
      <c r="L582" s="560"/>
      <c r="M582" s="560"/>
      <c r="N582" s="560"/>
      <c r="O582" s="560"/>
      <c r="P582" s="560"/>
      <c r="Q582" s="560"/>
      <c r="R582" s="560"/>
      <c r="S582" s="560"/>
      <c r="T582" s="560"/>
      <c r="U582" s="560"/>
      <c r="V582" s="560"/>
      <c r="W582" s="560"/>
      <c r="X582" s="560"/>
      <c r="Y582" s="561"/>
      <c r="Z582" s="293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3"/>
      <c r="AN582" s="294"/>
      <c r="AO582" s="294"/>
      <c r="AP582" s="294"/>
      <c r="AQ582" s="294"/>
      <c r="AR582" s="294"/>
      <c r="AS582" s="294"/>
      <c r="AT582" s="294"/>
      <c r="AU582" s="294"/>
      <c r="AV582" s="294"/>
      <c r="AW582" s="294"/>
      <c r="AX582" s="294"/>
      <c r="AY582" s="294"/>
      <c r="AZ582" s="293"/>
      <c r="BA582" s="294"/>
      <c r="BB582" s="294"/>
      <c r="BC582" s="294"/>
      <c r="BD582" s="294"/>
      <c r="BE582" s="294"/>
      <c r="BF582" s="294"/>
      <c r="BG582" s="294"/>
      <c r="BH582" s="294"/>
      <c r="BI582" s="294"/>
      <c r="BJ582" s="294"/>
      <c r="BK582" s="294"/>
      <c r="BL582" s="294"/>
      <c r="BM582" s="551"/>
      <c r="BN582" s="552"/>
      <c r="BO582" s="552"/>
      <c r="BP582" s="552"/>
      <c r="BQ582" s="552"/>
      <c r="BR582" s="552"/>
      <c r="BS582" s="552"/>
      <c r="BT582" s="552"/>
      <c r="BU582" s="552"/>
      <c r="BV582" s="552"/>
      <c r="BW582" s="552"/>
      <c r="BX582" s="552"/>
      <c r="BY582" s="552"/>
      <c r="BZ582" s="552"/>
      <c r="CA582" s="553"/>
      <c r="CB582" s="293"/>
      <c r="CC582" s="294"/>
      <c r="CD582" s="294"/>
      <c r="CE582" s="294"/>
      <c r="CF582" s="294"/>
      <c r="CG582" s="294"/>
      <c r="CH582" s="294"/>
      <c r="CI582" s="294"/>
      <c r="CJ582" s="294"/>
      <c r="CK582" s="294"/>
      <c r="CL582" s="294"/>
      <c r="CM582" s="294"/>
      <c r="CN582" s="294"/>
      <c r="CO582" s="294"/>
      <c r="CP582" s="294"/>
      <c r="CQ582" s="295"/>
      <c r="CR582" s="217" t="s">
        <v>117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278" t="s">
        <v>291</v>
      </c>
      <c r="B583" s="554"/>
      <c r="C583" s="554"/>
      <c r="D583" s="554"/>
      <c r="E583" s="554"/>
      <c r="F583" s="554"/>
      <c r="G583" s="554"/>
      <c r="H583" s="554"/>
      <c r="I583" s="554"/>
      <c r="J583" s="554"/>
      <c r="K583" s="554"/>
      <c r="L583" s="554"/>
      <c r="M583" s="554"/>
      <c r="N583" s="554"/>
      <c r="O583" s="554"/>
      <c r="P583" s="554"/>
      <c r="Q583" s="554"/>
      <c r="R583" s="554"/>
      <c r="S583" s="554"/>
      <c r="T583" s="554"/>
      <c r="U583" s="554"/>
      <c r="V583" s="554"/>
      <c r="W583" s="554"/>
      <c r="X583" s="554"/>
      <c r="Y583" s="555"/>
      <c r="Z583" s="287" t="s">
        <v>218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  <c r="AM583" s="287" t="s">
        <v>277</v>
      </c>
      <c r="AN583" s="288"/>
      <c r="AO583" s="288"/>
      <c r="AP583" s="288"/>
      <c r="AQ583" s="288"/>
      <c r="AR583" s="288"/>
      <c r="AS583" s="288"/>
      <c r="AT583" s="288"/>
      <c r="AU583" s="288"/>
      <c r="AV583" s="288"/>
      <c r="AW583" s="288"/>
      <c r="AX583" s="288"/>
      <c r="AY583" s="288"/>
      <c r="AZ583" s="287" t="s">
        <v>114</v>
      </c>
      <c r="BA583" s="288"/>
      <c r="BB583" s="288"/>
      <c r="BC583" s="288"/>
      <c r="BD583" s="288"/>
      <c r="BE583" s="288"/>
      <c r="BF583" s="288"/>
      <c r="BG583" s="288"/>
      <c r="BH583" s="288"/>
      <c r="BI583" s="288"/>
      <c r="BJ583" s="288"/>
      <c r="BK583" s="288"/>
      <c r="BL583" s="288"/>
      <c r="BM583" s="367" t="s">
        <v>44</v>
      </c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9"/>
      <c r="CB583" s="287" t="s">
        <v>278</v>
      </c>
      <c r="CC583" s="288"/>
      <c r="CD583" s="288"/>
      <c r="CE583" s="288"/>
      <c r="CF583" s="288"/>
      <c r="CG583" s="288"/>
      <c r="CH583" s="288"/>
      <c r="CI583" s="288"/>
      <c r="CJ583" s="288"/>
      <c r="CK583" s="288"/>
      <c r="CL583" s="288"/>
      <c r="CM583" s="288"/>
      <c r="CN583" s="288"/>
      <c r="CO583" s="288"/>
      <c r="CP583" s="288"/>
      <c r="CQ583" s="289"/>
      <c r="CR583" s="217" t="s">
        <v>115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/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ref="GL583:GL606" si="14">FY583</f>
        <v>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ref="GY583:GY606" si="15">GL583</f>
        <v>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56"/>
      <c r="B584" s="557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557"/>
      <c r="S584" s="557"/>
      <c r="T584" s="557"/>
      <c r="U584" s="557"/>
      <c r="V584" s="557"/>
      <c r="W584" s="557"/>
      <c r="X584" s="557"/>
      <c r="Y584" s="558"/>
      <c r="Z584" s="290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0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0"/>
      <c r="BA584" s="291"/>
      <c r="BB584" s="291"/>
      <c r="BC584" s="291"/>
      <c r="BD584" s="291"/>
      <c r="BE584" s="291"/>
      <c r="BF584" s="291"/>
      <c r="BG584" s="291"/>
      <c r="BH584" s="291"/>
      <c r="BI584" s="291"/>
      <c r="BJ584" s="291"/>
      <c r="BK584" s="291"/>
      <c r="BL584" s="291"/>
      <c r="BM584" s="548"/>
      <c r="BN584" s="549"/>
      <c r="BO584" s="549"/>
      <c r="BP584" s="549"/>
      <c r="BQ584" s="549"/>
      <c r="BR584" s="549"/>
      <c r="BS584" s="549"/>
      <c r="BT584" s="549"/>
      <c r="BU584" s="549"/>
      <c r="BV584" s="549"/>
      <c r="BW584" s="549"/>
      <c r="BX584" s="549"/>
      <c r="BY584" s="549"/>
      <c r="BZ584" s="549"/>
      <c r="CA584" s="550"/>
      <c r="CB584" s="290"/>
      <c r="CC584" s="291"/>
      <c r="CD584" s="291"/>
      <c r="CE584" s="291"/>
      <c r="CF584" s="291"/>
      <c r="CG584" s="291"/>
      <c r="CH584" s="291"/>
      <c r="CI584" s="291"/>
      <c r="CJ584" s="291"/>
      <c r="CK584" s="291"/>
      <c r="CL584" s="291"/>
      <c r="CM584" s="291"/>
      <c r="CN584" s="291"/>
      <c r="CO584" s="291"/>
      <c r="CP584" s="291"/>
      <c r="CQ584" s="292"/>
      <c r="CR584" s="217" t="s">
        <v>116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>
        <v>100</v>
      </c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4"/>
        <v>100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5"/>
        <v>100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559"/>
      <c r="B585" s="560"/>
      <c r="C585" s="560"/>
      <c r="D585" s="560"/>
      <c r="E585" s="560"/>
      <c r="F585" s="560"/>
      <c r="G585" s="560"/>
      <c r="H585" s="560"/>
      <c r="I585" s="560"/>
      <c r="J585" s="560"/>
      <c r="K585" s="560"/>
      <c r="L585" s="560"/>
      <c r="M585" s="560"/>
      <c r="N585" s="560"/>
      <c r="O585" s="560"/>
      <c r="P585" s="560"/>
      <c r="Q585" s="560"/>
      <c r="R585" s="560"/>
      <c r="S585" s="560"/>
      <c r="T585" s="560"/>
      <c r="U585" s="560"/>
      <c r="V585" s="560"/>
      <c r="W585" s="560"/>
      <c r="X585" s="560"/>
      <c r="Y585" s="561"/>
      <c r="Z585" s="293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3"/>
      <c r="AN585" s="294"/>
      <c r="AO585" s="294"/>
      <c r="AP585" s="294"/>
      <c r="AQ585" s="294"/>
      <c r="AR585" s="294"/>
      <c r="AS585" s="294"/>
      <c r="AT585" s="294"/>
      <c r="AU585" s="294"/>
      <c r="AV585" s="294"/>
      <c r="AW585" s="294"/>
      <c r="AX585" s="294"/>
      <c r="AY585" s="294"/>
      <c r="AZ585" s="293"/>
      <c r="BA585" s="294"/>
      <c r="BB585" s="294"/>
      <c r="BC585" s="294"/>
      <c r="BD585" s="294"/>
      <c r="BE585" s="294"/>
      <c r="BF585" s="294"/>
      <c r="BG585" s="294"/>
      <c r="BH585" s="294"/>
      <c r="BI585" s="294"/>
      <c r="BJ585" s="294"/>
      <c r="BK585" s="294"/>
      <c r="BL585" s="294"/>
      <c r="BM585" s="551"/>
      <c r="BN585" s="552"/>
      <c r="BO585" s="552"/>
      <c r="BP585" s="552"/>
      <c r="BQ585" s="552"/>
      <c r="BR585" s="552"/>
      <c r="BS585" s="552"/>
      <c r="BT585" s="552"/>
      <c r="BU585" s="552"/>
      <c r="BV585" s="552"/>
      <c r="BW585" s="552"/>
      <c r="BX585" s="552"/>
      <c r="BY585" s="552"/>
      <c r="BZ585" s="552"/>
      <c r="CA585" s="553"/>
      <c r="CB585" s="293"/>
      <c r="CC585" s="294"/>
      <c r="CD585" s="294"/>
      <c r="CE585" s="294"/>
      <c r="CF585" s="294"/>
      <c r="CG585" s="294"/>
      <c r="CH585" s="294"/>
      <c r="CI585" s="294"/>
      <c r="CJ585" s="294"/>
      <c r="CK585" s="294"/>
      <c r="CL585" s="294"/>
      <c r="CM585" s="294"/>
      <c r="CN585" s="294"/>
      <c r="CO585" s="294"/>
      <c r="CP585" s="294"/>
      <c r="CQ585" s="295"/>
      <c r="CR585" s="217" t="s">
        <v>117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4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5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278" t="s">
        <v>292</v>
      </c>
      <c r="B586" s="554"/>
      <c r="C586" s="554"/>
      <c r="D586" s="554"/>
      <c r="E586" s="554"/>
      <c r="F586" s="554"/>
      <c r="G586" s="554"/>
      <c r="H586" s="554"/>
      <c r="I586" s="554"/>
      <c r="J586" s="554"/>
      <c r="K586" s="554"/>
      <c r="L586" s="554"/>
      <c r="M586" s="554"/>
      <c r="N586" s="554"/>
      <c r="O586" s="554"/>
      <c r="P586" s="554"/>
      <c r="Q586" s="554"/>
      <c r="R586" s="554"/>
      <c r="S586" s="554"/>
      <c r="T586" s="554"/>
      <c r="U586" s="554"/>
      <c r="V586" s="554"/>
      <c r="W586" s="554"/>
      <c r="X586" s="554"/>
      <c r="Y586" s="555"/>
      <c r="Z586" s="287" t="s">
        <v>218</v>
      </c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  <c r="AM586" s="287" t="s">
        <v>277</v>
      </c>
      <c r="AN586" s="288"/>
      <c r="AO586" s="288"/>
      <c r="AP586" s="288"/>
      <c r="AQ586" s="288"/>
      <c r="AR586" s="288"/>
      <c r="AS586" s="288"/>
      <c r="AT586" s="288"/>
      <c r="AU586" s="288"/>
      <c r="AV586" s="288"/>
      <c r="AW586" s="288"/>
      <c r="AX586" s="288"/>
      <c r="AY586" s="288"/>
      <c r="AZ586" s="287" t="s">
        <v>114</v>
      </c>
      <c r="BA586" s="288"/>
      <c r="BB586" s="288"/>
      <c r="BC586" s="288"/>
      <c r="BD586" s="288"/>
      <c r="BE586" s="288"/>
      <c r="BF586" s="288"/>
      <c r="BG586" s="288"/>
      <c r="BH586" s="288"/>
      <c r="BI586" s="288"/>
      <c r="BJ586" s="288"/>
      <c r="BK586" s="288"/>
      <c r="BL586" s="288"/>
      <c r="BM586" s="367" t="s">
        <v>44</v>
      </c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9"/>
      <c r="CB586" s="287" t="s">
        <v>118</v>
      </c>
      <c r="CC586" s="288"/>
      <c r="CD586" s="288"/>
      <c r="CE586" s="288"/>
      <c r="CF586" s="288"/>
      <c r="CG586" s="288"/>
      <c r="CH586" s="288"/>
      <c r="CI586" s="288"/>
      <c r="CJ586" s="288"/>
      <c r="CK586" s="288"/>
      <c r="CL586" s="288"/>
      <c r="CM586" s="288"/>
      <c r="CN586" s="288"/>
      <c r="CO586" s="288"/>
      <c r="CP586" s="288"/>
      <c r="CQ586" s="289"/>
      <c r="CR586" s="217" t="s">
        <v>115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/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4"/>
        <v>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5"/>
        <v>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56"/>
      <c r="B587" s="557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8"/>
      <c r="Z587" s="290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0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0"/>
      <c r="BA587" s="291"/>
      <c r="BB587" s="291"/>
      <c r="BC587" s="291"/>
      <c r="BD587" s="291"/>
      <c r="BE587" s="291"/>
      <c r="BF587" s="291"/>
      <c r="BG587" s="291"/>
      <c r="BH587" s="291"/>
      <c r="BI587" s="291"/>
      <c r="BJ587" s="291"/>
      <c r="BK587" s="291"/>
      <c r="BL587" s="291"/>
      <c r="BM587" s="548"/>
      <c r="BN587" s="549"/>
      <c r="BO587" s="549"/>
      <c r="BP587" s="549"/>
      <c r="BQ587" s="549"/>
      <c r="BR587" s="549"/>
      <c r="BS587" s="549"/>
      <c r="BT587" s="549"/>
      <c r="BU587" s="549"/>
      <c r="BV587" s="549"/>
      <c r="BW587" s="549"/>
      <c r="BX587" s="549"/>
      <c r="BY587" s="549"/>
      <c r="BZ587" s="549"/>
      <c r="CA587" s="550"/>
      <c r="CB587" s="290"/>
      <c r="CC587" s="291"/>
      <c r="CD587" s="291"/>
      <c r="CE587" s="291"/>
      <c r="CF587" s="291"/>
      <c r="CG587" s="291"/>
      <c r="CH587" s="291"/>
      <c r="CI587" s="291"/>
      <c r="CJ587" s="291"/>
      <c r="CK587" s="291"/>
      <c r="CL587" s="291"/>
      <c r="CM587" s="291"/>
      <c r="CN587" s="291"/>
      <c r="CO587" s="291"/>
      <c r="CP587" s="291"/>
      <c r="CQ587" s="292"/>
      <c r="CR587" s="217" t="s">
        <v>116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>
        <v>100</v>
      </c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4"/>
        <v>100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5"/>
        <v>100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559"/>
      <c r="B588" s="560"/>
      <c r="C588" s="560"/>
      <c r="D588" s="560"/>
      <c r="E588" s="560"/>
      <c r="F588" s="560"/>
      <c r="G588" s="560"/>
      <c r="H588" s="560"/>
      <c r="I588" s="560"/>
      <c r="J588" s="560"/>
      <c r="K588" s="560"/>
      <c r="L588" s="560"/>
      <c r="M588" s="560"/>
      <c r="N588" s="560"/>
      <c r="O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1"/>
      <c r="Z588" s="293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3"/>
      <c r="AN588" s="294"/>
      <c r="AO588" s="294"/>
      <c r="AP588" s="294"/>
      <c r="AQ588" s="294"/>
      <c r="AR588" s="294"/>
      <c r="AS588" s="294"/>
      <c r="AT588" s="294"/>
      <c r="AU588" s="294"/>
      <c r="AV588" s="294"/>
      <c r="AW588" s="294"/>
      <c r="AX588" s="294"/>
      <c r="AY588" s="294"/>
      <c r="AZ588" s="293"/>
      <c r="BA588" s="294"/>
      <c r="BB588" s="294"/>
      <c r="BC588" s="294"/>
      <c r="BD588" s="294"/>
      <c r="BE588" s="294"/>
      <c r="BF588" s="294"/>
      <c r="BG588" s="294"/>
      <c r="BH588" s="294"/>
      <c r="BI588" s="294"/>
      <c r="BJ588" s="294"/>
      <c r="BK588" s="294"/>
      <c r="BL588" s="294"/>
      <c r="BM588" s="551"/>
      <c r="BN588" s="552"/>
      <c r="BO588" s="552"/>
      <c r="BP588" s="552"/>
      <c r="BQ588" s="552"/>
      <c r="BR588" s="552"/>
      <c r="BS588" s="552"/>
      <c r="BT588" s="552"/>
      <c r="BU588" s="552"/>
      <c r="BV588" s="552"/>
      <c r="BW588" s="552"/>
      <c r="BX588" s="552"/>
      <c r="BY588" s="552"/>
      <c r="BZ588" s="552"/>
      <c r="CA588" s="553"/>
      <c r="CB588" s="293"/>
      <c r="CC588" s="294"/>
      <c r="CD588" s="294"/>
      <c r="CE588" s="294"/>
      <c r="CF588" s="294"/>
      <c r="CG588" s="294"/>
      <c r="CH588" s="294"/>
      <c r="CI588" s="294"/>
      <c r="CJ588" s="294"/>
      <c r="CK588" s="294"/>
      <c r="CL588" s="294"/>
      <c r="CM588" s="294"/>
      <c r="CN588" s="294"/>
      <c r="CO588" s="294"/>
      <c r="CP588" s="294"/>
      <c r="CQ588" s="295"/>
      <c r="CR588" s="217" t="s">
        <v>117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4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5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278" t="s">
        <v>293</v>
      </c>
      <c r="B589" s="554"/>
      <c r="C589" s="554"/>
      <c r="D589" s="554"/>
      <c r="E589" s="554"/>
      <c r="F589" s="554"/>
      <c r="G589" s="554"/>
      <c r="H589" s="554"/>
      <c r="I589" s="554"/>
      <c r="J589" s="554"/>
      <c r="K589" s="554"/>
      <c r="L589" s="554"/>
      <c r="M589" s="554"/>
      <c r="N589" s="554"/>
      <c r="O589" s="554"/>
      <c r="P589" s="554"/>
      <c r="Q589" s="554"/>
      <c r="R589" s="554"/>
      <c r="S589" s="554"/>
      <c r="T589" s="554"/>
      <c r="U589" s="554"/>
      <c r="V589" s="554"/>
      <c r="W589" s="554"/>
      <c r="X589" s="554"/>
      <c r="Y589" s="555"/>
      <c r="Z589" s="287" t="s">
        <v>218</v>
      </c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  <c r="AM589" s="287" t="s">
        <v>223</v>
      </c>
      <c r="AN589" s="288"/>
      <c r="AO589" s="288"/>
      <c r="AP589" s="288"/>
      <c r="AQ589" s="288"/>
      <c r="AR589" s="288"/>
      <c r="AS589" s="288"/>
      <c r="AT589" s="288"/>
      <c r="AU589" s="288"/>
      <c r="AV589" s="288"/>
      <c r="AW589" s="288"/>
      <c r="AX589" s="288"/>
      <c r="AY589" s="288"/>
      <c r="AZ589" s="287" t="s">
        <v>114</v>
      </c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367" t="s">
        <v>44</v>
      </c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9"/>
      <c r="CB589" s="287" t="s">
        <v>278</v>
      </c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9"/>
      <c r="CR589" s="217" t="s">
        <v>115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4"/>
        <v>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5"/>
        <v>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56"/>
      <c r="B590" s="557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557"/>
      <c r="S590" s="557"/>
      <c r="T590" s="557"/>
      <c r="U590" s="557"/>
      <c r="V590" s="557"/>
      <c r="W590" s="557"/>
      <c r="X590" s="557"/>
      <c r="Y590" s="558"/>
      <c r="Z590" s="290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0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0"/>
      <c r="BA590" s="291"/>
      <c r="BB590" s="291"/>
      <c r="BC590" s="291"/>
      <c r="BD590" s="291"/>
      <c r="BE590" s="291"/>
      <c r="BF590" s="291"/>
      <c r="BG590" s="291"/>
      <c r="BH590" s="291"/>
      <c r="BI590" s="291"/>
      <c r="BJ590" s="291"/>
      <c r="BK590" s="291"/>
      <c r="BL590" s="291"/>
      <c r="BM590" s="548"/>
      <c r="BN590" s="549"/>
      <c r="BO590" s="549"/>
      <c r="BP590" s="549"/>
      <c r="BQ590" s="549"/>
      <c r="BR590" s="549"/>
      <c r="BS590" s="549"/>
      <c r="BT590" s="549"/>
      <c r="BU590" s="549"/>
      <c r="BV590" s="549"/>
      <c r="BW590" s="549"/>
      <c r="BX590" s="549"/>
      <c r="BY590" s="549"/>
      <c r="BZ590" s="549"/>
      <c r="CA590" s="550"/>
      <c r="CB590" s="290"/>
      <c r="CC590" s="291"/>
      <c r="CD590" s="291"/>
      <c r="CE590" s="291"/>
      <c r="CF590" s="291"/>
      <c r="CG590" s="291"/>
      <c r="CH590" s="291"/>
      <c r="CI590" s="291"/>
      <c r="CJ590" s="291"/>
      <c r="CK590" s="291"/>
      <c r="CL590" s="291"/>
      <c r="CM590" s="291"/>
      <c r="CN590" s="291"/>
      <c r="CO590" s="291"/>
      <c r="CP590" s="291"/>
      <c r="CQ590" s="292"/>
      <c r="CR590" s="217" t="s">
        <v>116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>
        <v>100</v>
      </c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4"/>
        <v>100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5"/>
        <v>100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559"/>
      <c r="B591" s="560"/>
      <c r="C591" s="560"/>
      <c r="D591" s="560"/>
      <c r="E591" s="560"/>
      <c r="F591" s="560"/>
      <c r="G591" s="560"/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0"/>
      <c r="V591" s="560"/>
      <c r="W591" s="560"/>
      <c r="X591" s="560"/>
      <c r="Y591" s="561"/>
      <c r="Z591" s="293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3"/>
      <c r="AN591" s="294"/>
      <c r="AO591" s="294"/>
      <c r="AP591" s="294"/>
      <c r="AQ591" s="294"/>
      <c r="AR591" s="294"/>
      <c r="AS591" s="294"/>
      <c r="AT591" s="294"/>
      <c r="AU591" s="294"/>
      <c r="AV591" s="294"/>
      <c r="AW591" s="294"/>
      <c r="AX591" s="294"/>
      <c r="AY591" s="294"/>
      <c r="AZ591" s="293"/>
      <c r="BA591" s="294"/>
      <c r="BB591" s="294"/>
      <c r="BC591" s="294"/>
      <c r="BD591" s="294"/>
      <c r="BE591" s="294"/>
      <c r="BF591" s="294"/>
      <c r="BG591" s="294"/>
      <c r="BH591" s="294"/>
      <c r="BI591" s="294"/>
      <c r="BJ591" s="294"/>
      <c r="BK591" s="294"/>
      <c r="BL591" s="294"/>
      <c r="BM591" s="551"/>
      <c r="BN591" s="552"/>
      <c r="BO591" s="552"/>
      <c r="BP591" s="552"/>
      <c r="BQ591" s="552"/>
      <c r="BR591" s="552"/>
      <c r="BS591" s="552"/>
      <c r="BT591" s="552"/>
      <c r="BU591" s="552"/>
      <c r="BV591" s="552"/>
      <c r="BW591" s="552"/>
      <c r="BX591" s="552"/>
      <c r="BY591" s="552"/>
      <c r="BZ591" s="552"/>
      <c r="CA591" s="553"/>
      <c r="CB591" s="293"/>
      <c r="CC591" s="294"/>
      <c r="CD591" s="294"/>
      <c r="CE591" s="294"/>
      <c r="CF591" s="294"/>
      <c r="CG591" s="294"/>
      <c r="CH591" s="294"/>
      <c r="CI591" s="294"/>
      <c r="CJ591" s="294"/>
      <c r="CK591" s="294"/>
      <c r="CL591" s="294"/>
      <c r="CM591" s="294"/>
      <c r="CN591" s="294"/>
      <c r="CO591" s="294"/>
      <c r="CP591" s="294"/>
      <c r="CQ591" s="295"/>
      <c r="CR591" s="217" t="s">
        <v>117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si="14"/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si="15"/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278" t="s">
        <v>294</v>
      </c>
      <c r="B592" s="554"/>
      <c r="C592" s="554"/>
      <c r="D592" s="554"/>
      <c r="E592" s="554"/>
      <c r="F592" s="554"/>
      <c r="G592" s="554"/>
      <c r="H592" s="554"/>
      <c r="I592" s="554"/>
      <c r="J592" s="554"/>
      <c r="K592" s="554"/>
      <c r="L592" s="554"/>
      <c r="M592" s="554"/>
      <c r="N592" s="554"/>
      <c r="O592" s="554"/>
      <c r="P592" s="554"/>
      <c r="Q592" s="554"/>
      <c r="R592" s="554"/>
      <c r="S592" s="554"/>
      <c r="T592" s="554"/>
      <c r="U592" s="554"/>
      <c r="V592" s="554"/>
      <c r="W592" s="554"/>
      <c r="X592" s="554"/>
      <c r="Y592" s="555"/>
      <c r="Z592" s="287" t="s">
        <v>218</v>
      </c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  <c r="AM592" s="287" t="s">
        <v>223</v>
      </c>
      <c r="AN592" s="288"/>
      <c r="AO592" s="288"/>
      <c r="AP592" s="288"/>
      <c r="AQ592" s="288"/>
      <c r="AR592" s="288"/>
      <c r="AS592" s="288"/>
      <c r="AT592" s="288"/>
      <c r="AU592" s="288"/>
      <c r="AV592" s="288"/>
      <c r="AW592" s="288"/>
      <c r="AX592" s="288"/>
      <c r="AY592" s="288"/>
      <c r="AZ592" s="287" t="s">
        <v>114</v>
      </c>
      <c r="BA592" s="288"/>
      <c r="BB592" s="288"/>
      <c r="BC592" s="288"/>
      <c r="BD592" s="288"/>
      <c r="BE592" s="288"/>
      <c r="BF592" s="288"/>
      <c r="BG592" s="288"/>
      <c r="BH592" s="288"/>
      <c r="BI592" s="288"/>
      <c r="BJ592" s="288"/>
      <c r="BK592" s="288"/>
      <c r="BL592" s="288"/>
      <c r="BM592" s="367" t="s">
        <v>44</v>
      </c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9"/>
      <c r="CB592" s="287" t="s">
        <v>118</v>
      </c>
      <c r="CC592" s="288"/>
      <c r="CD592" s="288"/>
      <c r="CE592" s="288"/>
      <c r="CF592" s="288"/>
      <c r="CG592" s="288"/>
      <c r="CH592" s="288"/>
      <c r="CI592" s="288"/>
      <c r="CJ592" s="288"/>
      <c r="CK592" s="288"/>
      <c r="CL592" s="288"/>
      <c r="CM592" s="288"/>
      <c r="CN592" s="288"/>
      <c r="CO592" s="288"/>
      <c r="CP592" s="288"/>
      <c r="CQ592" s="289"/>
      <c r="CR592" s="217" t="s">
        <v>115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/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56"/>
      <c r="B593" s="557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557"/>
      <c r="S593" s="557"/>
      <c r="T593" s="557"/>
      <c r="U593" s="557"/>
      <c r="V593" s="557"/>
      <c r="W593" s="557"/>
      <c r="X593" s="557"/>
      <c r="Y593" s="558"/>
      <c r="Z593" s="290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0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0"/>
      <c r="BA593" s="291"/>
      <c r="BB593" s="291"/>
      <c r="BC593" s="291"/>
      <c r="BD593" s="291"/>
      <c r="BE593" s="291"/>
      <c r="BF593" s="291"/>
      <c r="BG593" s="291"/>
      <c r="BH593" s="291"/>
      <c r="BI593" s="291"/>
      <c r="BJ593" s="291"/>
      <c r="BK593" s="291"/>
      <c r="BL593" s="291"/>
      <c r="BM593" s="548"/>
      <c r="BN593" s="549"/>
      <c r="BO593" s="549"/>
      <c r="BP593" s="549"/>
      <c r="BQ593" s="549"/>
      <c r="BR593" s="549"/>
      <c r="BS593" s="549"/>
      <c r="BT593" s="549"/>
      <c r="BU593" s="549"/>
      <c r="BV593" s="549"/>
      <c r="BW593" s="549"/>
      <c r="BX593" s="549"/>
      <c r="BY593" s="549"/>
      <c r="BZ593" s="549"/>
      <c r="CA593" s="550"/>
      <c r="CB593" s="290"/>
      <c r="CC593" s="291"/>
      <c r="CD593" s="291"/>
      <c r="CE593" s="291"/>
      <c r="CF593" s="291"/>
      <c r="CG593" s="291"/>
      <c r="CH593" s="291"/>
      <c r="CI593" s="291"/>
      <c r="CJ593" s="291"/>
      <c r="CK593" s="291"/>
      <c r="CL593" s="291"/>
      <c r="CM593" s="291"/>
      <c r="CN593" s="291"/>
      <c r="CO593" s="291"/>
      <c r="CP593" s="291"/>
      <c r="CQ593" s="292"/>
      <c r="CR593" s="217" t="s">
        <v>116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>
        <v>100</v>
      </c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100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100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559"/>
      <c r="B594" s="560"/>
      <c r="C594" s="560"/>
      <c r="D594" s="560"/>
      <c r="E594" s="560"/>
      <c r="F594" s="560"/>
      <c r="G594" s="560"/>
      <c r="H594" s="560"/>
      <c r="I594" s="560"/>
      <c r="J594" s="560"/>
      <c r="K594" s="560"/>
      <c r="L594" s="560"/>
      <c r="M594" s="560"/>
      <c r="N594" s="560"/>
      <c r="O594" s="560"/>
      <c r="P594" s="560"/>
      <c r="Q594" s="560"/>
      <c r="R594" s="560"/>
      <c r="S594" s="560"/>
      <c r="T594" s="560"/>
      <c r="U594" s="560"/>
      <c r="V594" s="560"/>
      <c r="W594" s="560"/>
      <c r="X594" s="560"/>
      <c r="Y594" s="561"/>
      <c r="Z594" s="293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3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551"/>
      <c r="BN594" s="552"/>
      <c r="BO594" s="552"/>
      <c r="BP594" s="552"/>
      <c r="BQ594" s="552"/>
      <c r="BR594" s="552"/>
      <c r="BS594" s="552"/>
      <c r="BT594" s="552"/>
      <c r="BU594" s="552"/>
      <c r="BV594" s="552"/>
      <c r="BW594" s="552"/>
      <c r="BX594" s="552"/>
      <c r="BY594" s="552"/>
      <c r="BZ594" s="552"/>
      <c r="CA594" s="553"/>
      <c r="CB594" s="293"/>
      <c r="CC594" s="294"/>
      <c r="CD594" s="294"/>
      <c r="CE594" s="294"/>
      <c r="CF594" s="294"/>
      <c r="CG594" s="294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5"/>
      <c r="CR594" s="217" t="s">
        <v>117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278" t="s">
        <v>295</v>
      </c>
      <c r="B595" s="554"/>
      <c r="C595" s="554"/>
      <c r="D595" s="554"/>
      <c r="E595" s="554"/>
      <c r="F595" s="554"/>
      <c r="G595" s="554"/>
      <c r="H595" s="554"/>
      <c r="I595" s="554"/>
      <c r="J595" s="554"/>
      <c r="K595" s="554"/>
      <c r="L595" s="554"/>
      <c r="M595" s="554"/>
      <c r="N595" s="554"/>
      <c r="O595" s="554"/>
      <c r="P595" s="554"/>
      <c r="Q595" s="554"/>
      <c r="R595" s="554"/>
      <c r="S595" s="554"/>
      <c r="T595" s="554"/>
      <c r="U595" s="554"/>
      <c r="V595" s="554"/>
      <c r="W595" s="554"/>
      <c r="X595" s="554"/>
      <c r="Y595" s="555"/>
      <c r="Z595" s="287" t="s">
        <v>43</v>
      </c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7" t="s">
        <v>223</v>
      </c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7" t="s">
        <v>114</v>
      </c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367" t="s">
        <v>44</v>
      </c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9"/>
      <c r="CB595" s="287" t="s">
        <v>278</v>
      </c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9"/>
      <c r="CR595" s="217" t="s">
        <v>115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56"/>
      <c r="B596" s="557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8"/>
      <c r="Z596" s="290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0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0"/>
      <c r="BA596" s="291"/>
      <c r="BB596" s="291"/>
      <c r="BC596" s="291"/>
      <c r="BD596" s="291"/>
      <c r="BE596" s="291"/>
      <c r="BF596" s="291"/>
      <c r="BG596" s="291"/>
      <c r="BH596" s="291"/>
      <c r="BI596" s="291"/>
      <c r="BJ596" s="291"/>
      <c r="BK596" s="291"/>
      <c r="BL596" s="291"/>
      <c r="BM596" s="548"/>
      <c r="BN596" s="549"/>
      <c r="BO596" s="549"/>
      <c r="BP596" s="549"/>
      <c r="BQ596" s="549"/>
      <c r="BR596" s="549"/>
      <c r="BS596" s="549"/>
      <c r="BT596" s="549"/>
      <c r="BU596" s="549"/>
      <c r="BV596" s="549"/>
      <c r="BW596" s="549"/>
      <c r="BX596" s="549"/>
      <c r="BY596" s="549"/>
      <c r="BZ596" s="549"/>
      <c r="CA596" s="550"/>
      <c r="CB596" s="290"/>
      <c r="CC596" s="291"/>
      <c r="CD596" s="291"/>
      <c r="CE596" s="291"/>
      <c r="CF596" s="291"/>
      <c r="CG596" s="291"/>
      <c r="CH596" s="291"/>
      <c r="CI596" s="291"/>
      <c r="CJ596" s="291"/>
      <c r="CK596" s="291"/>
      <c r="CL596" s="291"/>
      <c r="CM596" s="291"/>
      <c r="CN596" s="291"/>
      <c r="CO596" s="291"/>
      <c r="CP596" s="291"/>
      <c r="CQ596" s="292"/>
      <c r="CR596" s="217" t="s">
        <v>116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>
        <v>100</v>
      </c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100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100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559"/>
      <c r="B597" s="560"/>
      <c r="C597" s="560"/>
      <c r="D597" s="560"/>
      <c r="E597" s="560"/>
      <c r="F597" s="560"/>
      <c r="G597" s="560"/>
      <c r="H597" s="560"/>
      <c r="I597" s="560"/>
      <c r="J597" s="560"/>
      <c r="K597" s="560"/>
      <c r="L597" s="560"/>
      <c r="M597" s="560"/>
      <c r="N597" s="560"/>
      <c r="O597" s="560"/>
      <c r="P597" s="560"/>
      <c r="Q597" s="560"/>
      <c r="R597" s="560"/>
      <c r="S597" s="560"/>
      <c r="T597" s="560"/>
      <c r="U597" s="560"/>
      <c r="V597" s="560"/>
      <c r="W597" s="560"/>
      <c r="X597" s="560"/>
      <c r="Y597" s="561"/>
      <c r="Z597" s="293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3"/>
      <c r="AN597" s="294"/>
      <c r="AO597" s="294"/>
      <c r="AP597" s="294"/>
      <c r="AQ597" s="294"/>
      <c r="AR597" s="294"/>
      <c r="AS597" s="294"/>
      <c r="AT597" s="294"/>
      <c r="AU597" s="294"/>
      <c r="AV597" s="294"/>
      <c r="AW597" s="294"/>
      <c r="AX597" s="294"/>
      <c r="AY597" s="294"/>
      <c r="AZ597" s="293"/>
      <c r="BA597" s="294"/>
      <c r="BB597" s="294"/>
      <c r="BC597" s="294"/>
      <c r="BD597" s="294"/>
      <c r="BE597" s="294"/>
      <c r="BF597" s="294"/>
      <c r="BG597" s="294"/>
      <c r="BH597" s="294"/>
      <c r="BI597" s="294"/>
      <c r="BJ597" s="294"/>
      <c r="BK597" s="294"/>
      <c r="BL597" s="294"/>
      <c r="BM597" s="551"/>
      <c r="BN597" s="552"/>
      <c r="BO597" s="552"/>
      <c r="BP597" s="552"/>
      <c r="BQ597" s="552"/>
      <c r="BR597" s="552"/>
      <c r="BS597" s="552"/>
      <c r="BT597" s="552"/>
      <c r="BU597" s="552"/>
      <c r="BV597" s="552"/>
      <c r="BW597" s="552"/>
      <c r="BX597" s="552"/>
      <c r="BY597" s="552"/>
      <c r="BZ597" s="552"/>
      <c r="CA597" s="553"/>
      <c r="CB597" s="293"/>
      <c r="CC597" s="294"/>
      <c r="CD597" s="294"/>
      <c r="CE597" s="294"/>
      <c r="CF597" s="294"/>
      <c r="CG597" s="294"/>
      <c r="CH597" s="294"/>
      <c r="CI597" s="294"/>
      <c r="CJ597" s="294"/>
      <c r="CK597" s="294"/>
      <c r="CL597" s="294"/>
      <c r="CM597" s="294"/>
      <c r="CN597" s="294"/>
      <c r="CO597" s="294"/>
      <c r="CP597" s="294"/>
      <c r="CQ597" s="295"/>
      <c r="CR597" s="217" t="s">
        <v>117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278" t="s">
        <v>296</v>
      </c>
      <c r="B598" s="554"/>
      <c r="C598" s="554"/>
      <c r="D598" s="554"/>
      <c r="E598" s="554"/>
      <c r="F598" s="554"/>
      <c r="G598" s="554"/>
      <c r="H598" s="554"/>
      <c r="I598" s="554"/>
      <c r="J598" s="554"/>
      <c r="K598" s="554"/>
      <c r="L598" s="554"/>
      <c r="M598" s="554"/>
      <c r="N598" s="554"/>
      <c r="O598" s="554"/>
      <c r="P598" s="554"/>
      <c r="Q598" s="554"/>
      <c r="R598" s="554"/>
      <c r="S598" s="554"/>
      <c r="T598" s="554"/>
      <c r="U598" s="554"/>
      <c r="V598" s="554"/>
      <c r="W598" s="554"/>
      <c r="X598" s="554"/>
      <c r="Y598" s="555"/>
      <c r="Z598" s="287" t="s">
        <v>43</v>
      </c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7" t="s">
        <v>223</v>
      </c>
      <c r="AN598" s="288"/>
      <c r="AO598" s="288"/>
      <c r="AP598" s="288"/>
      <c r="AQ598" s="288"/>
      <c r="AR598" s="288"/>
      <c r="AS598" s="288"/>
      <c r="AT598" s="288"/>
      <c r="AU598" s="288"/>
      <c r="AV598" s="288"/>
      <c r="AW598" s="288"/>
      <c r="AX598" s="288"/>
      <c r="AY598" s="288"/>
      <c r="AZ598" s="287" t="s">
        <v>114</v>
      </c>
      <c r="BA598" s="288"/>
      <c r="BB598" s="288"/>
      <c r="BC598" s="288"/>
      <c r="BD598" s="288"/>
      <c r="BE598" s="288"/>
      <c r="BF598" s="288"/>
      <c r="BG598" s="288"/>
      <c r="BH598" s="288"/>
      <c r="BI598" s="288"/>
      <c r="BJ598" s="288"/>
      <c r="BK598" s="288"/>
      <c r="BL598" s="288"/>
      <c r="BM598" s="367" t="s">
        <v>44</v>
      </c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9"/>
      <c r="CB598" s="287" t="s">
        <v>118</v>
      </c>
      <c r="CC598" s="288"/>
      <c r="CD598" s="288"/>
      <c r="CE598" s="288"/>
      <c r="CF598" s="288"/>
      <c r="CG598" s="288"/>
      <c r="CH598" s="288"/>
      <c r="CI598" s="288"/>
      <c r="CJ598" s="288"/>
      <c r="CK598" s="288"/>
      <c r="CL598" s="288"/>
      <c r="CM598" s="288"/>
      <c r="CN598" s="288"/>
      <c r="CO598" s="288"/>
      <c r="CP598" s="288"/>
      <c r="CQ598" s="289"/>
      <c r="CR598" s="217" t="s">
        <v>115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/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56"/>
      <c r="B599" s="557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8"/>
      <c r="Z599" s="290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0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0"/>
      <c r="BA599" s="291"/>
      <c r="BB599" s="291"/>
      <c r="BC599" s="291"/>
      <c r="BD599" s="291"/>
      <c r="BE599" s="291"/>
      <c r="BF599" s="291"/>
      <c r="BG599" s="291"/>
      <c r="BH599" s="291"/>
      <c r="BI599" s="291"/>
      <c r="BJ599" s="291"/>
      <c r="BK599" s="291"/>
      <c r="BL599" s="291"/>
      <c r="BM599" s="548"/>
      <c r="BN599" s="549"/>
      <c r="BO599" s="549"/>
      <c r="BP599" s="549"/>
      <c r="BQ599" s="549"/>
      <c r="BR599" s="549"/>
      <c r="BS599" s="549"/>
      <c r="BT599" s="549"/>
      <c r="BU599" s="549"/>
      <c r="BV599" s="549"/>
      <c r="BW599" s="549"/>
      <c r="BX599" s="549"/>
      <c r="BY599" s="549"/>
      <c r="BZ599" s="549"/>
      <c r="CA599" s="550"/>
      <c r="CB599" s="290"/>
      <c r="CC599" s="291"/>
      <c r="CD599" s="291"/>
      <c r="CE599" s="291"/>
      <c r="CF599" s="291"/>
      <c r="CG599" s="291"/>
      <c r="CH599" s="291"/>
      <c r="CI599" s="291"/>
      <c r="CJ599" s="291"/>
      <c r="CK599" s="291"/>
      <c r="CL599" s="291"/>
      <c r="CM599" s="291"/>
      <c r="CN599" s="291"/>
      <c r="CO599" s="291"/>
      <c r="CP599" s="291"/>
      <c r="CQ599" s="292"/>
      <c r="CR599" s="217" t="s">
        <v>116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>
        <v>100</v>
      </c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100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100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559"/>
      <c r="B600" s="560"/>
      <c r="C600" s="560"/>
      <c r="D600" s="560"/>
      <c r="E600" s="560"/>
      <c r="F600" s="560"/>
      <c r="G600" s="560"/>
      <c r="H600" s="560"/>
      <c r="I600" s="560"/>
      <c r="J600" s="560"/>
      <c r="K600" s="560"/>
      <c r="L600" s="560"/>
      <c r="M600" s="560"/>
      <c r="N600" s="560"/>
      <c r="O600" s="560"/>
      <c r="P600" s="560"/>
      <c r="Q600" s="560"/>
      <c r="R600" s="560"/>
      <c r="S600" s="560"/>
      <c r="T600" s="560"/>
      <c r="U600" s="560"/>
      <c r="V600" s="560"/>
      <c r="W600" s="560"/>
      <c r="X600" s="560"/>
      <c r="Y600" s="561"/>
      <c r="Z600" s="293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3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94"/>
      <c r="AX600" s="294"/>
      <c r="AY600" s="294"/>
      <c r="AZ600" s="293"/>
      <c r="BA600" s="294"/>
      <c r="BB600" s="294"/>
      <c r="BC600" s="294"/>
      <c r="BD600" s="294"/>
      <c r="BE600" s="294"/>
      <c r="BF600" s="294"/>
      <c r="BG600" s="294"/>
      <c r="BH600" s="294"/>
      <c r="BI600" s="294"/>
      <c r="BJ600" s="294"/>
      <c r="BK600" s="294"/>
      <c r="BL600" s="294"/>
      <c r="BM600" s="551"/>
      <c r="BN600" s="552"/>
      <c r="BO600" s="552"/>
      <c r="BP600" s="552"/>
      <c r="BQ600" s="552"/>
      <c r="BR600" s="552"/>
      <c r="BS600" s="552"/>
      <c r="BT600" s="552"/>
      <c r="BU600" s="552"/>
      <c r="BV600" s="552"/>
      <c r="BW600" s="552"/>
      <c r="BX600" s="552"/>
      <c r="BY600" s="552"/>
      <c r="BZ600" s="552"/>
      <c r="CA600" s="553"/>
      <c r="CB600" s="293"/>
      <c r="CC600" s="294"/>
      <c r="CD600" s="294"/>
      <c r="CE600" s="294"/>
      <c r="CF600" s="294"/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5"/>
      <c r="CR600" s="217" t="s">
        <v>117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23" t="s">
        <v>297</v>
      </c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5"/>
      <c r="Z601" s="287" t="s">
        <v>43</v>
      </c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  <c r="AM601" s="287" t="s">
        <v>43</v>
      </c>
      <c r="AN601" s="288"/>
      <c r="AO601" s="288"/>
      <c r="AP601" s="288"/>
      <c r="AQ601" s="288"/>
      <c r="AR601" s="288"/>
      <c r="AS601" s="288"/>
      <c r="AT601" s="288"/>
      <c r="AU601" s="288"/>
      <c r="AV601" s="288"/>
      <c r="AW601" s="288"/>
      <c r="AX601" s="288"/>
      <c r="AY601" s="288"/>
      <c r="AZ601" s="287" t="s">
        <v>114</v>
      </c>
      <c r="BA601" s="288"/>
      <c r="BB601" s="288"/>
      <c r="BC601" s="288"/>
      <c r="BD601" s="288"/>
      <c r="BE601" s="288"/>
      <c r="BF601" s="288"/>
      <c r="BG601" s="288"/>
      <c r="BH601" s="288"/>
      <c r="BI601" s="288"/>
      <c r="BJ601" s="288"/>
      <c r="BK601" s="288"/>
      <c r="BL601" s="288"/>
      <c r="BM601" s="367" t="s">
        <v>44</v>
      </c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9"/>
      <c r="CB601" s="287" t="s">
        <v>278</v>
      </c>
      <c r="CC601" s="288"/>
      <c r="CD601" s="288"/>
      <c r="CE601" s="288"/>
      <c r="CF601" s="288"/>
      <c r="CG601" s="288"/>
      <c r="CH601" s="288"/>
      <c r="CI601" s="288"/>
      <c r="CJ601" s="288"/>
      <c r="CK601" s="288"/>
      <c r="CL601" s="288"/>
      <c r="CM601" s="288"/>
      <c r="CN601" s="288"/>
      <c r="CO601" s="288"/>
      <c r="CP601" s="288"/>
      <c r="CQ601" s="289"/>
      <c r="CR601" s="217" t="s">
        <v>115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/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45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435"/>
      <c r="Z602" s="290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0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0"/>
      <c r="BA602" s="291"/>
      <c r="BB602" s="291"/>
      <c r="BC602" s="291"/>
      <c r="BD602" s="291"/>
      <c r="BE602" s="291"/>
      <c r="BF602" s="291"/>
      <c r="BG602" s="291"/>
      <c r="BH602" s="291"/>
      <c r="BI602" s="291"/>
      <c r="BJ602" s="291"/>
      <c r="BK602" s="291"/>
      <c r="BL602" s="291"/>
      <c r="BM602" s="548"/>
      <c r="BN602" s="549"/>
      <c r="BO602" s="549"/>
      <c r="BP602" s="549"/>
      <c r="BQ602" s="549"/>
      <c r="BR602" s="549"/>
      <c r="BS602" s="549"/>
      <c r="BT602" s="549"/>
      <c r="BU602" s="549"/>
      <c r="BV602" s="549"/>
      <c r="BW602" s="549"/>
      <c r="BX602" s="549"/>
      <c r="BY602" s="549"/>
      <c r="BZ602" s="549"/>
      <c r="CA602" s="550"/>
      <c r="CB602" s="290"/>
      <c r="CC602" s="291"/>
      <c r="CD602" s="291"/>
      <c r="CE602" s="291"/>
      <c r="CF602" s="291"/>
      <c r="CG602" s="291"/>
      <c r="CH602" s="291"/>
      <c r="CI602" s="291"/>
      <c r="CJ602" s="291"/>
      <c r="CK602" s="291"/>
      <c r="CL602" s="291"/>
      <c r="CM602" s="291"/>
      <c r="CN602" s="291"/>
      <c r="CO602" s="291"/>
      <c r="CP602" s="291"/>
      <c r="CQ602" s="292"/>
      <c r="CR602" s="217" t="s">
        <v>116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>
        <v>100</v>
      </c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100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100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546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547"/>
      <c r="Z603" s="293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3"/>
      <c r="AN603" s="294"/>
      <c r="AO603" s="294"/>
      <c r="AP603" s="294"/>
      <c r="AQ603" s="294"/>
      <c r="AR603" s="294"/>
      <c r="AS603" s="294"/>
      <c r="AT603" s="294"/>
      <c r="AU603" s="294"/>
      <c r="AV603" s="294"/>
      <c r="AW603" s="294"/>
      <c r="AX603" s="294"/>
      <c r="AY603" s="294"/>
      <c r="AZ603" s="293"/>
      <c r="BA603" s="294"/>
      <c r="BB603" s="294"/>
      <c r="BC603" s="294"/>
      <c r="BD603" s="294"/>
      <c r="BE603" s="294"/>
      <c r="BF603" s="294"/>
      <c r="BG603" s="294"/>
      <c r="BH603" s="294"/>
      <c r="BI603" s="294"/>
      <c r="BJ603" s="294"/>
      <c r="BK603" s="294"/>
      <c r="BL603" s="294"/>
      <c r="BM603" s="551"/>
      <c r="BN603" s="552"/>
      <c r="BO603" s="552"/>
      <c r="BP603" s="552"/>
      <c r="BQ603" s="552"/>
      <c r="BR603" s="552"/>
      <c r="BS603" s="552"/>
      <c r="BT603" s="552"/>
      <c r="BU603" s="552"/>
      <c r="BV603" s="552"/>
      <c r="BW603" s="552"/>
      <c r="BX603" s="552"/>
      <c r="BY603" s="552"/>
      <c r="BZ603" s="552"/>
      <c r="CA603" s="553"/>
      <c r="CB603" s="293"/>
      <c r="CC603" s="294"/>
      <c r="CD603" s="294"/>
      <c r="CE603" s="294"/>
      <c r="CF603" s="294"/>
      <c r="CG603" s="294"/>
      <c r="CH603" s="294"/>
      <c r="CI603" s="294"/>
      <c r="CJ603" s="294"/>
      <c r="CK603" s="294"/>
      <c r="CL603" s="294"/>
      <c r="CM603" s="294"/>
      <c r="CN603" s="294"/>
      <c r="CO603" s="294"/>
      <c r="CP603" s="294"/>
      <c r="CQ603" s="295"/>
      <c r="CR603" s="217" t="s">
        <v>117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23" t="s">
        <v>120</v>
      </c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5"/>
      <c r="Z604" s="287" t="s">
        <v>43</v>
      </c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  <c r="AM604" s="287" t="s">
        <v>43</v>
      </c>
      <c r="AN604" s="288"/>
      <c r="AO604" s="288"/>
      <c r="AP604" s="288"/>
      <c r="AQ604" s="288"/>
      <c r="AR604" s="288"/>
      <c r="AS604" s="288"/>
      <c r="AT604" s="288"/>
      <c r="AU604" s="288"/>
      <c r="AV604" s="288"/>
      <c r="AW604" s="288"/>
      <c r="AX604" s="288"/>
      <c r="AY604" s="288"/>
      <c r="AZ604" s="287" t="s">
        <v>114</v>
      </c>
      <c r="BA604" s="288"/>
      <c r="BB604" s="288"/>
      <c r="BC604" s="288"/>
      <c r="BD604" s="288"/>
      <c r="BE604" s="288"/>
      <c r="BF604" s="288"/>
      <c r="BG604" s="288"/>
      <c r="BH604" s="288"/>
      <c r="BI604" s="288"/>
      <c r="BJ604" s="288"/>
      <c r="BK604" s="288"/>
      <c r="BL604" s="288"/>
      <c r="BM604" s="367" t="s">
        <v>44</v>
      </c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9"/>
      <c r="CB604" s="287" t="s">
        <v>118</v>
      </c>
      <c r="CC604" s="288"/>
      <c r="CD604" s="288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9"/>
      <c r="CR604" s="217" t="s">
        <v>115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/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45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435"/>
      <c r="Z605" s="290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0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0"/>
      <c r="BA605" s="291"/>
      <c r="BB605" s="291"/>
      <c r="BC605" s="291"/>
      <c r="BD605" s="291"/>
      <c r="BE605" s="291"/>
      <c r="BF605" s="291"/>
      <c r="BG605" s="291"/>
      <c r="BH605" s="291"/>
      <c r="BI605" s="291"/>
      <c r="BJ605" s="291"/>
      <c r="BK605" s="291"/>
      <c r="BL605" s="291"/>
      <c r="BM605" s="548"/>
      <c r="BN605" s="549"/>
      <c r="BO605" s="549"/>
      <c r="BP605" s="549"/>
      <c r="BQ605" s="549"/>
      <c r="BR605" s="549"/>
      <c r="BS605" s="549"/>
      <c r="BT605" s="549"/>
      <c r="BU605" s="549"/>
      <c r="BV605" s="549"/>
      <c r="BW605" s="549"/>
      <c r="BX605" s="549"/>
      <c r="BY605" s="549"/>
      <c r="BZ605" s="549"/>
      <c r="CA605" s="550"/>
      <c r="CB605" s="290"/>
      <c r="CC605" s="291"/>
      <c r="CD605" s="291"/>
      <c r="CE605" s="291"/>
      <c r="CF605" s="291"/>
      <c r="CG605" s="291"/>
      <c r="CH605" s="291"/>
      <c r="CI605" s="291"/>
      <c r="CJ605" s="291"/>
      <c r="CK605" s="291"/>
      <c r="CL605" s="291"/>
      <c r="CM605" s="291"/>
      <c r="CN605" s="291"/>
      <c r="CO605" s="291"/>
      <c r="CP605" s="291"/>
      <c r="CQ605" s="292"/>
      <c r="CR605" s="217" t="s">
        <v>116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>
        <v>100</v>
      </c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100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100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546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547"/>
      <c r="Z606" s="293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3"/>
      <c r="AN606" s="294"/>
      <c r="AO606" s="294"/>
      <c r="AP606" s="294"/>
      <c r="AQ606" s="294"/>
      <c r="AR606" s="294"/>
      <c r="AS606" s="294"/>
      <c r="AT606" s="294"/>
      <c r="AU606" s="294"/>
      <c r="AV606" s="294"/>
      <c r="AW606" s="294"/>
      <c r="AX606" s="294"/>
      <c r="AY606" s="294"/>
      <c r="AZ606" s="293"/>
      <c r="BA606" s="294"/>
      <c r="BB606" s="294"/>
      <c r="BC606" s="294"/>
      <c r="BD606" s="294"/>
      <c r="BE606" s="294"/>
      <c r="BF606" s="294"/>
      <c r="BG606" s="294"/>
      <c r="BH606" s="294"/>
      <c r="BI606" s="294"/>
      <c r="BJ606" s="294"/>
      <c r="BK606" s="294"/>
      <c r="BL606" s="294"/>
      <c r="BM606" s="551"/>
      <c r="BN606" s="552"/>
      <c r="BO606" s="552"/>
      <c r="BP606" s="552"/>
      <c r="BQ606" s="552"/>
      <c r="BR606" s="552"/>
      <c r="BS606" s="552"/>
      <c r="BT606" s="552"/>
      <c r="BU606" s="552"/>
      <c r="BV606" s="552"/>
      <c r="BW606" s="552"/>
      <c r="BX606" s="552"/>
      <c r="BY606" s="552"/>
      <c r="BZ606" s="552"/>
      <c r="CA606" s="553"/>
      <c r="CB606" s="293"/>
      <c r="CC606" s="294"/>
      <c r="CD606" s="294"/>
      <c r="CE606" s="294"/>
      <c r="CF606" s="294"/>
      <c r="CG606" s="294"/>
      <c r="CH606" s="294"/>
      <c r="CI606" s="294"/>
      <c r="CJ606" s="294"/>
      <c r="CK606" s="294"/>
      <c r="CL606" s="294"/>
      <c r="CM606" s="294"/>
      <c r="CN606" s="294"/>
      <c r="CO606" s="294"/>
      <c r="CP606" s="294"/>
      <c r="CQ606" s="295"/>
      <c r="CR606" s="217" t="s">
        <v>117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297" t="s">
        <v>29</v>
      </c>
      <c r="B610" s="298"/>
      <c r="C610" s="298"/>
      <c r="D610" s="29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9"/>
      <c r="U610" s="297" t="s">
        <v>49</v>
      </c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9"/>
      <c r="BE610" s="297" t="s">
        <v>50</v>
      </c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9"/>
      <c r="CC610" s="297" t="s">
        <v>51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9"/>
      <c r="DD610" s="306" t="s">
        <v>52</v>
      </c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307"/>
      <c r="DY610" s="307"/>
      <c r="DZ610" s="307"/>
      <c r="EA610" s="307"/>
      <c r="EB610" s="307"/>
      <c r="EC610" s="307"/>
      <c r="ED610" s="307"/>
      <c r="EE610" s="307"/>
      <c r="EF610" s="307"/>
      <c r="EG610" s="308"/>
      <c r="EH610" s="306" t="s">
        <v>53</v>
      </c>
      <c r="EI610" s="307"/>
      <c r="EJ610" s="307"/>
      <c r="EK610" s="307"/>
      <c r="EL610" s="307"/>
      <c r="EM610" s="307"/>
      <c r="EN610" s="307"/>
      <c r="EO610" s="307"/>
      <c r="EP610" s="307"/>
      <c r="EQ610" s="307"/>
      <c r="ER610" s="307"/>
      <c r="ES610" s="307"/>
      <c r="ET610" s="307"/>
      <c r="EU610" s="307"/>
      <c r="EV610" s="307"/>
      <c r="EW610" s="307"/>
      <c r="EX610" s="307"/>
      <c r="EY610" s="307"/>
      <c r="EZ610" s="307"/>
      <c r="FA610" s="307"/>
      <c r="FB610" s="307"/>
      <c r="FC610" s="307"/>
      <c r="FD610" s="307"/>
      <c r="FE610" s="307"/>
      <c r="FF610" s="307"/>
      <c r="FG610" s="307"/>
      <c r="FH610" s="307"/>
      <c r="FI610" s="307"/>
      <c r="FJ610" s="307"/>
      <c r="FK610" s="307"/>
      <c r="FL610" s="307"/>
      <c r="FM610" s="307"/>
      <c r="FN610" s="307"/>
      <c r="FO610" s="307"/>
      <c r="FP610" s="307"/>
      <c r="FQ610" s="307"/>
      <c r="FR610" s="307"/>
      <c r="FS610" s="307"/>
      <c r="FT610" s="307"/>
      <c r="FU610" s="307"/>
      <c r="FV610" s="307"/>
      <c r="FW610" s="307"/>
      <c r="FX610" s="307"/>
      <c r="FY610" s="307"/>
      <c r="FZ610" s="307"/>
      <c r="GA610" s="307"/>
      <c r="GB610" s="307"/>
      <c r="GC610" s="307"/>
      <c r="GD610" s="307"/>
      <c r="GE610" s="307"/>
      <c r="GF610" s="307"/>
      <c r="GG610" s="307"/>
      <c r="GH610" s="307"/>
      <c r="GI610" s="307"/>
      <c r="GJ610" s="307"/>
      <c r="GK610" s="307"/>
      <c r="GL610" s="307"/>
      <c r="GM610" s="307"/>
      <c r="GN610" s="307"/>
      <c r="GO610" s="307"/>
      <c r="GP610" s="307"/>
      <c r="GQ610" s="307"/>
      <c r="GR610" s="307"/>
      <c r="GS610" s="307"/>
      <c r="GT610" s="307"/>
      <c r="GU610" s="307"/>
      <c r="GV610" s="307"/>
      <c r="GW610" s="307"/>
      <c r="GX610" s="307"/>
      <c r="GY610" s="307"/>
      <c r="GZ610" s="307"/>
      <c r="HA610" s="307"/>
      <c r="HB610" s="307"/>
      <c r="HC610" s="307"/>
      <c r="HD610" s="308"/>
      <c r="HE610" s="10"/>
      <c r="HF610" s="10"/>
      <c r="HG610" s="10"/>
      <c r="HH610" s="10"/>
      <c r="HI610" s="10"/>
    </row>
    <row r="611" spans="1:217" ht="33" hidden="1" customHeight="1" x14ac:dyDescent="0.25">
      <c r="A611" s="300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2"/>
      <c r="U611" s="300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2"/>
      <c r="BE611" s="300"/>
      <c r="BF611" s="301"/>
      <c r="BG611" s="301"/>
      <c r="BH611" s="301"/>
      <c r="BI611" s="301"/>
      <c r="BJ611" s="301"/>
      <c r="BK611" s="301"/>
      <c r="BL611" s="301"/>
      <c r="BM611" s="301"/>
      <c r="BN611" s="301"/>
      <c r="BO611" s="301"/>
      <c r="BP611" s="301"/>
      <c r="BQ611" s="301"/>
      <c r="BR611" s="301"/>
      <c r="BS611" s="301"/>
      <c r="BT611" s="301"/>
      <c r="BU611" s="301"/>
      <c r="BV611" s="301"/>
      <c r="BW611" s="301"/>
      <c r="BX611" s="301"/>
      <c r="BY611" s="301"/>
      <c r="BZ611" s="301"/>
      <c r="CA611" s="301"/>
      <c r="CB611" s="302"/>
      <c r="CC611" s="297" t="s">
        <v>122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297" t="s">
        <v>35</v>
      </c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9"/>
      <c r="DD611" s="367"/>
      <c r="DE611" s="368"/>
      <c r="DF611" s="368"/>
      <c r="DG611" s="368"/>
      <c r="DH611" s="368"/>
      <c r="DI611" s="368"/>
      <c r="DJ611" s="368"/>
      <c r="DK611" s="368"/>
      <c r="DL611" s="368"/>
      <c r="DM611" s="369"/>
      <c r="DN611" s="367"/>
      <c r="DO611" s="368"/>
      <c r="DP611" s="368"/>
      <c r="DQ611" s="368"/>
      <c r="DR611" s="368"/>
      <c r="DS611" s="368"/>
      <c r="DT611" s="368"/>
      <c r="DU611" s="368"/>
      <c r="DV611" s="368"/>
      <c r="DW611" s="369"/>
      <c r="DX611" s="367"/>
      <c r="DY611" s="368"/>
      <c r="DZ611" s="368"/>
      <c r="EA611" s="368"/>
      <c r="EB611" s="368"/>
      <c r="EC611" s="368"/>
      <c r="ED611" s="368"/>
      <c r="EE611" s="368"/>
      <c r="EF611" s="368"/>
      <c r="EG611" s="369"/>
      <c r="EH611" s="377" t="s">
        <v>210</v>
      </c>
      <c r="EI611" s="378"/>
      <c r="EJ611" s="378"/>
      <c r="EK611" s="378"/>
      <c r="EL611" s="378"/>
      <c r="EM611" s="378"/>
      <c r="EN611" s="378"/>
      <c r="EO611" s="378"/>
      <c r="EP611" s="378"/>
      <c r="EQ611" s="378"/>
      <c r="ER611" s="378"/>
      <c r="ES611" s="378"/>
      <c r="ET611" s="378"/>
      <c r="EU611" s="378"/>
      <c r="EV611" s="378"/>
      <c r="EW611" s="378"/>
      <c r="EX611" s="378"/>
      <c r="EY611" s="378"/>
      <c r="EZ611" s="378"/>
      <c r="FA611" s="378"/>
      <c r="FB611" s="378"/>
      <c r="FC611" s="378"/>
      <c r="FD611" s="378"/>
      <c r="FE611" s="378"/>
      <c r="FF611" s="379"/>
      <c r="FG611" s="377" t="s">
        <v>211</v>
      </c>
      <c r="FH611" s="378"/>
      <c r="FI611" s="378"/>
      <c r="FJ611" s="378"/>
      <c r="FK611" s="378"/>
      <c r="FL611" s="378"/>
      <c r="FM611" s="378"/>
      <c r="FN611" s="378"/>
      <c r="FO611" s="378"/>
      <c r="FP611" s="378"/>
      <c r="FQ611" s="378"/>
      <c r="FR611" s="378"/>
      <c r="FS611" s="378"/>
      <c r="FT611" s="378"/>
      <c r="FU611" s="378"/>
      <c r="FV611" s="378"/>
      <c r="FW611" s="378"/>
      <c r="FX611" s="378"/>
      <c r="FY611" s="378"/>
      <c r="FZ611" s="378"/>
      <c r="GA611" s="378"/>
      <c r="GB611" s="378"/>
      <c r="GC611" s="378"/>
      <c r="GD611" s="378"/>
      <c r="GE611" s="378"/>
      <c r="GF611" s="379"/>
      <c r="GG611" s="377" t="s">
        <v>212</v>
      </c>
      <c r="GH611" s="378"/>
      <c r="GI611" s="378"/>
      <c r="GJ611" s="378"/>
      <c r="GK611" s="378"/>
      <c r="GL611" s="378"/>
      <c r="GM611" s="378"/>
      <c r="GN611" s="378"/>
      <c r="GO611" s="378"/>
      <c r="GP611" s="378"/>
      <c r="GQ611" s="378"/>
      <c r="GR611" s="378"/>
      <c r="GS611" s="378"/>
      <c r="GT611" s="378"/>
      <c r="GU611" s="378"/>
      <c r="GV611" s="378"/>
      <c r="GW611" s="378"/>
      <c r="GX611" s="378"/>
      <c r="GY611" s="378"/>
      <c r="GZ611" s="378"/>
      <c r="HA611" s="378"/>
      <c r="HB611" s="378"/>
      <c r="HC611" s="378"/>
      <c r="HD611" s="379"/>
      <c r="HE611" s="10"/>
      <c r="HF611" s="10"/>
      <c r="HG611" s="10"/>
      <c r="HH611" s="10"/>
      <c r="HI611" s="10"/>
    </row>
    <row r="612" spans="1:217" ht="15.75" hidden="1" customHeight="1" x14ac:dyDescent="0.25">
      <c r="A612" s="300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2"/>
      <c r="U612" s="300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2"/>
      <c r="BE612" s="300"/>
      <c r="BF612" s="301"/>
      <c r="BG612" s="301"/>
      <c r="BH612" s="301"/>
      <c r="BI612" s="301"/>
      <c r="BJ612" s="301"/>
      <c r="BK612" s="301"/>
      <c r="BL612" s="301"/>
      <c r="BM612" s="301"/>
      <c r="BN612" s="301"/>
      <c r="BO612" s="301"/>
      <c r="BP612" s="301"/>
      <c r="BQ612" s="301"/>
      <c r="BR612" s="301"/>
      <c r="BS612" s="301"/>
      <c r="BT612" s="301"/>
      <c r="BU612" s="301"/>
      <c r="BV612" s="301"/>
      <c r="BW612" s="301"/>
      <c r="BX612" s="301"/>
      <c r="BY612" s="301"/>
      <c r="BZ612" s="301"/>
      <c r="CA612" s="301"/>
      <c r="CB612" s="302"/>
      <c r="CC612" s="300"/>
      <c r="CD612" s="301"/>
      <c r="CE612" s="301"/>
      <c r="CF612" s="301"/>
      <c r="CG612" s="301"/>
      <c r="CH612" s="301"/>
      <c r="CI612" s="301"/>
      <c r="CJ612" s="301"/>
      <c r="CK612" s="301"/>
      <c r="CL612" s="301"/>
      <c r="CM612" s="302"/>
      <c r="CN612" s="300"/>
      <c r="CO612" s="301"/>
      <c r="CP612" s="301"/>
      <c r="CQ612" s="301"/>
      <c r="CR612" s="301"/>
      <c r="CS612" s="301"/>
      <c r="CT612" s="301"/>
      <c r="CU612" s="301"/>
      <c r="CV612" s="301"/>
      <c r="CW612" s="301"/>
      <c r="CX612" s="301"/>
      <c r="CY612" s="301"/>
      <c r="CZ612" s="301"/>
      <c r="DA612" s="301"/>
      <c r="DB612" s="301"/>
      <c r="DC612" s="302"/>
      <c r="DD612" s="335">
        <v>20</v>
      </c>
      <c r="DE612" s="336"/>
      <c r="DF612" s="336"/>
      <c r="DG612" s="337" t="s">
        <v>184</v>
      </c>
      <c r="DH612" s="337"/>
      <c r="DI612" s="337"/>
      <c r="DJ612" s="333" t="s">
        <v>55</v>
      </c>
      <c r="DK612" s="333"/>
      <c r="DL612" s="333"/>
      <c r="DM612" s="334"/>
      <c r="DN612" s="335">
        <v>20</v>
      </c>
      <c r="DO612" s="336"/>
      <c r="DP612" s="336"/>
      <c r="DQ612" s="337" t="s">
        <v>208</v>
      </c>
      <c r="DR612" s="337"/>
      <c r="DS612" s="337"/>
      <c r="DT612" s="333" t="s">
        <v>55</v>
      </c>
      <c r="DU612" s="333"/>
      <c r="DV612" s="333"/>
      <c r="DW612" s="334"/>
      <c r="DX612" s="335">
        <v>20</v>
      </c>
      <c r="DY612" s="336"/>
      <c r="DZ612" s="336"/>
      <c r="EA612" s="337" t="s">
        <v>209</v>
      </c>
      <c r="EB612" s="337"/>
      <c r="EC612" s="337"/>
      <c r="ED612" s="333" t="s">
        <v>55</v>
      </c>
      <c r="EE612" s="333"/>
      <c r="EF612" s="333"/>
      <c r="EG612" s="334"/>
      <c r="EH612" s="392" t="s">
        <v>56</v>
      </c>
      <c r="EI612" s="393"/>
      <c r="EJ612" s="393"/>
      <c r="EK612" s="393"/>
      <c r="EL612" s="393"/>
      <c r="EM612" s="393"/>
      <c r="EN612" s="393"/>
      <c r="EO612" s="393"/>
      <c r="EP612" s="393"/>
      <c r="EQ612" s="393"/>
      <c r="ER612" s="393"/>
      <c r="ES612" s="393"/>
      <c r="ET612" s="394"/>
      <c r="EU612" s="380" t="s">
        <v>57</v>
      </c>
      <c r="EV612" s="381"/>
      <c r="EW612" s="381"/>
      <c r="EX612" s="381"/>
      <c r="EY612" s="381"/>
      <c r="EZ612" s="381"/>
      <c r="FA612" s="381"/>
      <c r="FB612" s="381"/>
      <c r="FC612" s="381"/>
      <c r="FD612" s="381"/>
      <c r="FE612" s="381"/>
      <c r="FF612" s="382"/>
      <c r="FG612" s="392" t="s">
        <v>56</v>
      </c>
      <c r="FH612" s="393"/>
      <c r="FI612" s="393"/>
      <c r="FJ612" s="393"/>
      <c r="FK612" s="393"/>
      <c r="FL612" s="393"/>
      <c r="FM612" s="393"/>
      <c r="FN612" s="393"/>
      <c r="FO612" s="393"/>
      <c r="FP612" s="393"/>
      <c r="FQ612" s="393"/>
      <c r="FR612" s="393"/>
      <c r="FS612" s="394"/>
      <c r="FT612" s="380" t="s">
        <v>57</v>
      </c>
      <c r="FU612" s="381"/>
      <c r="FV612" s="381"/>
      <c r="FW612" s="381"/>
      <c r="FX612" s="381"/>
      <c r="FY612" s="381"/>
      <c r="FZ612" s="381"/>
      <c r="GA612" s="381"/>
      <c r="GB612" s="381"/>
      <c r="GC612" s="381"/>
      <c r="GD612" s="381"/>
      <c r="GE612" s="381"/>
      <c r="GF612" s="382"/>
      <c r="GG612" s="392" t="s">
        <v>56</v>
      </c>
      <c r="GH612" s="393"/>
      <c r="GI612" s="393"/>
      <c r="GJ612" s="393"/>
      <c r="GK612" s="393"/>
      <c r="GL612" s="393"/>
      <c r="GM612" s="393"/>
      <c r="GN612" s="393"/>
      <c r="GO612" s="393"/>
      <c r="GP612" s="393"/>
      <c r="GQ612" s="393"/>
      <c r="GR612" s="394"/>
      <c r="GS612" s="380" t="s">
        <v>57</v>
      </c>
      <c r="GT612" s="381"/>
      <c r="GU612" s="381"/>
      <c r="GV612" s="381"/>
      <c r="GW612" s="381"/>
      <c r="GX612" s="381"/>
      <c r="GY612" s="381"/>
      <c r="GZ612" s="381"/>
      <c r="HA612" s="381"/>
      <c r="HB612" s="381"/>
      <c r="HC612" s="381"/>
      <c r="HD612" s="382"/>
      <c r="HE612" s="10"/>
      <c r="HF612" s="10"/>
      <c r="HG612" s="10"/>
      <c r="HH612" s="10"/>
      <c r="HI612" s="10"/>
    </row>
    <row r="613" spans="1:217" ht="12" hidden="1" customHeight="1" x14ac:dyDescent="0.25">
      <c r="A613" s="300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2"/>
      <c r="U613" s="303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5"/>
      <c r="BE613" s="303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5"/>
      <c r="CC613" s="300"/>
      <c r="CD613" s="301"/>
      <c r="CE613" s="301"/>
      <c r="CF613" s="301"/>
      <c r="CG613" s="301"/>
      <c r="CH613" s="301"/>
      <c r="CI613" s="301"/>
      <c r="CJ613" s="301"/>
      <c r="CK613" s="301"/>
      <c r="CL613" s="301"/>
      <c r="CM613" s="302"/>
      <c r="CN613" s="303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5"/>
      <c r="DD613" s="315" t="s">
        <v>123</v>
      </c>
      <c r="DE613" s="316"/>
      <c r="DF613" s="316"/>
      <c r="DG613" s="316"/>
      <c r="DH613" s="316"/>
      <c r="DI613" s="316"/>
      <c r="DJ613" s="316"/>
      <c r="DK613" s="316"/>
      <c r="DL613" s="316"/>
      <c r="DM613" s="317"/>
      <c r="DN613" s="315" t="s">
        <v>38</v>
      </c>
      <c r="DO613" s="316"/>
      <c r="DP613" s="316"/>
      <c r="DQ613" s="316"/>
      <c r="DR613" s="316"/>
      <c r="DS613" s="316"/>
      <c r="DT613" s="316"/>
      <c r="DU613" s="316"/>
      <c r="DV613" s="316"/>
      <c r="DW613" s="317"/>
      <c r="DX613" s="315" t="s">
        <v>39</v>
      </c>
      <c r="DY613" s="316"/>
      <c r="DZ613" s="316"/>
      <c r="EA613" s="316"/>
      <c r="EB613" s="316"/>
      <c r="EC613" s="316"/>
      <c r="ED613" s="316"/>
      <c r="EE613" s="316"/>
      <c r="EF613" s="316"/>
      <c r="EG613" s="317"/>
      <c r="EH613" s="395"/>
      <c r="EI613" s="396"/>
      <c r="EJ613" s="396"/>
      <c r="EK613" s="396"/>
      <c r="EL613" s="396"/>
      <c r="EM613" s="396"/>
      <c r="EN613" s="396"/>
      <c r="EO613" s="396"/>
      <c r="EP613" s="396"/>
      <c r="EQ613" s="396"/>
      <c r="ER613" s="396"/>
      <c r="ES613" s="396"/>
      <c r="ET613" s="397"/>
      <c r="EU613" s="383"/>
      <c r="EV613" s="384"/>
      <c r="EW613" s="384"/>
      <c r="EX613" s="384"/>
      <c r="EY613" s="384"/>
      <c r="EZ613" s="384"/>
      <c r="FA613" s="384"/>
      <c r="FB613" s="384"/>
      <c r="FC613" s="384"/>
      <c r="FD613" s="384"/>
      <c r="FE613" s="384"/>
      <c r="FF613" s="385"/>
      <c r="FG613" s="395"/>
      <c r="FH613" s="396"/>
      <c r="FI613" s="396"/>
      <c r="FJ613" s="396"/>
      <c r="FK613" s="396"/>
      <c r="FL613" s="396"/>
      <c r="FM613" s="396"/>
      <c r="FN613" s="396"/>
      <c r="FO613" s="396"/>
      <c r="FP613" s="396"/>
      <c r="FQ613" s="396"/>
      <c r="FR613" s="396"/>
      <c r="FS613" s="397"/>
      <c r="FT613" s="383"/>
      <c r="FU613" s="384"/>
      <c r="FV613" s="384"/>
      <c r="FW613" s="384"/>
      <c r="FX613" s="384"/>
      <c r="FY613" s="384"/>
      <c r="FZ613" s="384"/>
      <c r="GA613" s="384"/>
      <c r="GB613" s="384"/>
      <c r="GC613" s="384"/>
      <c r="GD613" s="384"/>
      <c r="GE613" s="384"/>
      <c r="GF613" s="385"/>
      <c r="GG613" s="395"/>
      <c r="GH613" s="396"/>
      <c r="GI613" s="396"/>
      <c r="GJ613" s="396"/>
      <c r="GK613" s="396"/>
      <c r="GL613" s="396"/>
      <c r="GM613" s="396"/>
      <c r="GN613" s="396"/>
      <c r="GO613" s="396"/>
      <c r="GP613" s="396"/>
      <c r="GQ613" s="396"/>
      <c r="GR613" s="397"/>
      <c r="GS613" s="383"/>
      <c r="GT613" s="384"/>
      <c r="GU613" s="384"/>
      <c r="GV613" s="384"/>
      <c r="GW613" s="384"/>
      <c r="GX613" s="384"/>
      <c r="GY613" s="384"/>
      <c r="GZ613" s="384"/>
      <c r="HA613" s="384"/>
      <c r="HB613" s="384"/>
      <c r="HC613" s="384"/>
      <c r="HD613" s="385"/>
      <c r="HE613" s="10"/>
      <c r="HF613" s="10"/>
      <c r="HG613" s="10"/>
      <c r="HH613" s="10"/>
      <c r="HI613" s="10"/>
    </row>
    <row r="614" spans="1:217" ht="21.75" hidden="1" customHeight="1" x14ac:dyDescent="0.25">
      <c r="A614" s="300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2"/>
      <c r="U614" s="389" t="s">
        <v>42</v>
      </c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1"/>
      <c r="AG614" s="389" t="s">
        <v>42</v>
      </c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1"/>
      <c r="AS614" s="389" t="s">
        <v>42</v>
      </c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1"/>
      <c r="BE614" s="389" t="s">
        <v>42</v>
      </c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1"/>
      <c r="BQ614" s="389" t="s">
        <v>42</v>
      </c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1"/>
      <c r="CC614" s="300"/>
      <c r="CD614" s="301"/>
      <c r="CE614" s="301"/>
      <c r="CF614" s="301"/>
      <c r="CG614" s="301"/>
      <c r="CH614" s="301"/>
      <c r="CI614" s="301"/>
      <c r="CJ614" s="301"/>
      <c r="CK614" s="301"/>
      <c r="CL614" s="301"/>
      <c r="CM614" s="302"/>
      <c r="CN614" s="297" t="s">
        <v>59</v>
      </c>
      <c r="CO614" s="298"/>
      <c r="CP614" s="298"/>
      <c r="CQ614" s="298"/>
      <c r="CR614" s="298"/>
      <c r="CS614" s="298"/>
      <c r="CT614" s="298"/>
      <c r="CU614" s="298"/>
      <c r="CV614" s="298"/>
      <c r="CW614" s="299"/>
      <c r="CX614" s="297" t="s">
        <v>41</v>
      </c>
      <c r="CY614" s="298"/>
      <c r="CZ614" s="298"/>
      <c r="DA614" s="298"/>
      <c r="DB614" s="298"/>
      <c r="DC614" s="299"/>
      <c r="DD614" s="315"/>
      <c r="DE614" s="316"/>
      <c r="DF614" s="316"/>
      <c r="DG614" s="316"/>
      <c r="DH614" s="316"/>
      <c r="DI614" s="316"/>
      <c r="DJ614" s="316"/>
      <c r="DK614" s="316"/>
      <c r="DL614" s="316"/>
      <c r="DM614" s="317"/>
      <c r="DN614" s="315"/>
      <c r="DO614" s="316"/>
      <c r="DP614" s="316"/>
      <c r="DQ614" s="316"/>
      <c r="DR614" s="316"/>
      <c r="DS614" s="316"/>
      <c r="DT614" s="316"/>
      <c r="DU614" s="316"/>
      <c r="DV614" s="316"/>
      <c r="DW614" s="317"/>
      <c r="DX614" s="315"/>
      <c r="DY614" s="316"/>
      <c r="DZ614" s="316"/>
      <c r="EA614" s="316"/>
      <c r="EB614" s="316"/>
      <c r="EC614" s="316"/>
      <c r="ED614" s="316"/>
      <c r="EE614" s="316"/>
      <c r="EF614" s="316"/>
      <c r="EG614" s="317"/>
      <c r="EH614" s="395"/>
      <c r="EI614" s="396"/>
      <c r="EJ614" s="396"/>
      <c r="EK614" s="396"/>
      <c r="EL614" s="396"/>
      <c r="EM614" s="396"/>
      <c r="EN614" s="396"/>
      <c r="EO614" s="396"/>
      <c r="EP614" s="396"/>
      <c r="EQ614" s="396"/>
      <c r="ER614" s="396"/>
      <c r="ES614" s="396"/>
      <c r="ET614" s="397"/>
      <c r="EU614" s="383"/>
      <c r="EV614" s="384"/>
      <c r="EW614" s="384"/>
      <c r="EX614" s="384"/>
      <c r="EY614" s="384"/>
      <c r="EZ614" s="384"/>
      <c r="FA614" s="384"/>
      <c r="FB614" s="384"/>
      <c r="FC614" s="384"/>
      <c r="FD614" s="384"/>
      <c r="FE614" s="384"/>
      <c r="FF614" s="385"/>
      <c r="FG614" s="395"/>
      <c r="FH614" s="396"/>
      <c r="FI614" s="396"/>
      <c r="FJ614" s="396"/>
      <c r="FK614" s="396"/>
      <c r="FL614" s="396"/>
      <c r="FM614" s="396"/>
      <c r="FN614" s="396"/>
      <c r="FO614" s="396"/>
      <c r="FP614" s="396"/>
      <c r="FQ614" s="396"/>
      <c r="FR614" s="396"/>
      <c r="FS614" s="397"/>
      <c r="FT614" s="383"/>
      <c r="FU614" s="384"/>
      <c r="FV614" s="384"/>
      <c r="FW614" s="384"/>
      <c r="FX614" s="384"/>
      <c r="FY614" s="384"/>
      <c r="FZ614" s="384"/>
      <c r="GA614" s="384"/>
      <c r="GB614" s="384"/>
      <c r="GC614" s="384"/>
      <c r="GD614" s="384"/>
      <c r="GE614" s="384"/>
      <c r="GF614" s="385"/>
      <c r="GG614" s="395"/>
      <c r="GH614" s="396"/>
      <c r="GI614" s="396"/>
      <c r="GJ614" s="396"/>
      <c r="GK614" s="396"/>
      <c r="GL614" s="396"/>
      <c r="GM614" s="396"/>
      <c r="GN614" s="396"/>
      <c r="GO614" s="396"/>
      <c r="GP614" s="396"/>
      <c r="GQ614" s="396"/>
      <c r="GR614" s="397"/>
      <c r="GS614" s="383"/>
      <c r="GT614" s="384"/>
      <c r="GU614" s="384"/>
      <c r="GV614" s="384"/>
      <c r="GW614" s="384"/>
      <c r="GX614" s="384"/>
      <c r="GY614" s="384"/>
      <c r="GZ614" s="384"/>
      <c r="HA614" s="384"/>
      <c r="HB614" s="384"/>
      <c r="HC614" s="384"/>
      <c r="HD614" s="385"/>
      <c r="HE614" s="10"/>
      <c r="HF614" s="10"/>
      <c r="HG614" s="10"/>
      <c r="HH614" s="10"/>
      <c r="HI614" s="10"/>
    </row>
    <row r="615" spans="1:217" ht="12" hidden="1" customHeight="1" x14ac:dyDescent="0.25">
      <c r="A615" s="303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5"/>
      <c r="U615" s="318"/>
      <c r="V615" s="319"/>
      <c r="W615" s="319"/>
      <c r="X615" s="319"/>
      <c r="Y615" s="319"/>
      <c r="Z615" s="319"/>
      <c r="AA615" s="319"/>
      <c r="AB615" s="319"/>
      <c r="AC615" s="319"/>
      <c r="AD615" s="319"/>
      <c r="AE615" s="319"/>
      <c r="AF615" s="320"/>
      <c r="AG615" s="318"/>
      <c r="AH615" s="319"/>
      <c r="AI615" s="319"/>
      <c r="AJ615" s="319"/>
      <c r="AK615" s="319"/>
      <c r="AL615" s="319"/>
      <c r="AM615" s="319"/>
      <c r="AN615" s="319"/>
      <c r="AO615" s="319"/>
      <c r="AP615" s="319"/>
      <c r="AQ615" s="319"/>
      <c r="AR615" s="320"/>
      <c r="AS615" s="318"/>
      <c r="AT615" s="319"/>
      <c r="AU615" s="319"/>
      <c r="AV615" s="319"/>
      <c r="AW615" s="319"/>
      <c r="AX615" s="319"/>
      <c r="AY615" s="319"/>
      <c r="AZ615" s="319"/>
      <c r="BA615" s="319"/>
      <c r="BB615" s="319"/>
      <c r="BC615" s="319"/>
      <c r="BD615" s="320"/>
      <c r="BE615" s="318"/>
      <c r="BF615" s="319"/>
      <c r="BG615" s="319"/>
      <c r="BH615" s="319"/>
      <c r="BI615" s="319"/>
      <c r="BJ615" s="319"/>
      <c r="BK615" s="319"/>
      <c r="BL615" s="319"/>
      <c r="BM615" s="319"/>
      <c r="BN615" s="319"/>
      <c r="BO615" s="319"/>
      <c r="BP615" s="320"/>
      <c r="BQ615" s="318"/>
      <c r="BR615" s="319"/>
      <c r="BS615" s="319"/>
      <c r="BT615" s="319"/>
      <c r="BU615" s="319"/>
      <c r="BV615" s="319"/>
      <c r="BW615" s="319"/>
      <c r="BX615" s="319"/>
      <c r="BY615" s="319"/>
      <c r="BZ615" s="319"/>
      <c r="CA615" s="319"/>
      <c r="CB615" s="320"/>
      <c r="CC615" s="303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5"/>
      <c r="CN615" s="303"/>
      <c r="CO615" s="304"/>
      <c r="CP615" s="304"/>
      <c r="CQ615" s="304"/>
      <c r="CR615" s="304"/>
      <c r="CS615" s="304"/>
      <c r="CT615" s="304"/>
      <c r="CU615" s="304"/>
      <c r="CV615" s="304"/>
      <c r="CW615" s="305"/>
      <c r="CX615" s="303"/>
      <c r="CY615" s="304"/>
      <c r="CZ615" s="304"/>
      <c r="DA615" s="304"/>
      <c r="DB615" s="304"/>
      <c r="DC615" s="305"/>
      <c r="DD615" s="318"/>
      <c r="DE615" s="319"/>
      <c r="DF615" s="319"/>
      <c r="DG615" s="319"/>
      <c r="DH615" s="319"/>
      <c r="DI615" s="319"/>
      <c r="DJ615" s="319"/>
      <c r="DK615" s="319"/>
      <c r="DL615" s="319"/>
      <c r="DM615" s="320"/>
      <c r="DN615" s="318"/>
      <c r="DO615" s="319"/>
      <c r="DP615" s="319"/>
      <c r="DQ615" s="319"/>
      <c r="DR615" s="319"/>
      <c r="DS615" s="319"/>
      <c r="DT615" s="319"/>
      <c r="DU615" s="319"/>
      <c r="DV615" s="319"/>
      <c r="DW615" s="320"/>
      <c r="DX615" s="318"/>
      <c r="DY615" s="319"/>
      <c r="DZ615" s="319"/>
      <c r="EA615" s="319"/>
      <c r="EB615" s="319"/>
      <c r="EC615" s="319"/>
      <c r="ED615" s="319"/>
      <c r="EE615" s="319"/>
      <c r="EF615" s="319"/>
      <c r="EG615" s="320"/>
      <c r="EH615" s="398"/>
      <c r="EI615" s="399"/>
      <c r="EJ615" s="399"/>
      <c r="EK615" s="399"/>
      <c r="EL615" s="399"/>
      <c r="EM615" s="399"/>
      <c r="EN615" s="399"/>
      <c r="EO615" s="399"/>
      <c r="EP615" s="399"/>
      <c r="EQ615" s="399"/>
      <c r="ER615" s="399"/>
      <c r="ES615" s="399"/>
      <c r="ET615" s="400"/>
      <c r="EU615" s="386"/>
      <c r="EV615" s="387"/>
      <c r="EW615" s="387"/>
      <c r="EX615" s="387"/>
      <c r="EY615" s="387"/>
      <c r="EZ615" s="387"/>
      <c r="FA615" s="387"/>
      <c r="FB615" s="387"/>
      <c r="FC615" s="387"/>
      <c r="FD615" s="387"/>
      <c r="FE615" s="387"/>
      <c r="FF615" s="388"/>
      <c r="FG615" s="398"/>
      <c r="FH615" s="399"/>
      <c r="FI615" s="399"/>
      <c r="FJ615" s="399"/>
      <c r="FK615" s="399"/>
      <c r="FL615" s="399"/>
      <c r="FM615" s="399"/>
      <c r="FN615" s="399"/>
      <c r="FO615" s="399"/>
      <c r="FP615" s="399"/>
      <c r="FQ615" s="399"/>
      <c r="FR615" s="399"/>
      <c r="FS615" s="400"/>
      <c r="FT615" s="386"/>
      <c r="FU615" s="387"/>
      <c r="FV615" s="387"/>
      <c r="FW615" s="387"/>
      <c r="FX615" s="387"/>
      <c r="FY615" s="387"/>
      <c r="FZ615" s="387"/>
      <c r="GA615" s="387"/>
      <c r="GB615" s="387"/>
      <c r="GC615" s="387"/>
      <c r="GD615" s="387"/>
      <c r="GE615" s="387"/>
      <c r="GF615" s="388"/>
      <c r="GG615" s="398"/>
      <c r="GH615" s="399"/>
      <c r="GI615" s="399"/>
      <c r="GJ615" s="399"/>
      <c r="GK615" s="399"/>
      <c r="GL615" s="399"/>
      <c r="GM615" s="399"/>
      <c r="GN615" s="399"/>
      <c r="GO615" s="399"/>
      <c r="GP615" s="399"/>
      <c r="GQ615" s="399"/>
      <c r="GR615" s="400"/>
      <c r="GS615" s="386"/>
      <c r="GT615" s="387"/>
      <c r="GU615" s="387"/>
      <c r="GV615" s="387"/>
      <c r="GW615" s="387"/>
      <c r="GX615" s="387"/>
      <c r="GY615" s="387"/>
      <c r="GZ615" s="387"/>
      <c r="HA615" s="387"/>
      <c r="HB615" s="387"/>
      <c r="HC615" s="387"/>
      <c r="HD615" s="388"/>
      <c r="HE615" s="10"/>
      <c r="HF615" s="10"/>
      <c r="HG615" s="10"/>
      <c r="HH615" s="10"/>
      <c r="HI615" s="10"/>
    </row>
    <row r="616" spans="1:217" ht="12" hidden="1" customHeight="1" x14ac:dyDescent="0.25">
      <c r="A616" s="310">
        <v>1</v>
      </c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2"/>
      <c r="U616" s="310">
        <v>2</v>
      </c>
      <c r="V616" s="311"/>
      <c r="W616" s="311"/>
      <c r="X616" s="311"/>
      <c r="Y616" s="311"/>
      <c r="Z616" s="311"/>
      <c r="AA616" s="311"/>
      <c r="AB616" s="311"/>
      <c r="AC616" s="311"/>
      <c r="AD616" s="311"/>
      <c r="AE616" s="311"/>
      <c r="AF616" s="312"/>
      <c r="AG616" s="310">
        <v>3</v>
      </c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2"/>
      <c r="AS616" s="310">
        <v>4</v>
      </c>
      <c r="AT616" s="311"/>
      <c r="AU616" s="311"/>
      <c r="AV616" s="311"/>
      <c r="AW616" s="311"/>
      <c r="AX616" s="311"/>
      <c r="AY616" s="311"/>
      <c r="AZ616" s="311"/>
      <c r="BA616" s="311"/>
      <c r="BB616" s="311"/>
      <c r="BC616" s="311"/>
      <c r="BD616" s="312"/>
      <c r="BE616" s="310">
        <v>5</v>
      </c>
      <c r="BF616" s="311"/>
      <c r="BG616" s="311"/>
      <c r="BH616" s="311"/>
      <c r="BI616" s="311"/>
      <c r="BJ616" s="311"/>
      <c r="BK616" s="311"/>
      <c r="BL616" s="311"/>
      <c r="BM616" s="311"/>
      <c r="BN616" s="311"/>
      <c r="BO616" s="311"/>
      <c r="BP616" s="312"/>
      <c r="BQ616" s="310">
        <v>6</v>
      </c>
      <c r="BR616" s="311"/>
      <c r="BS616" s="311"/>
      <c r="BT616" s="311"/>
      <c r="BU616" s="311"/>
      <c r="BV616" s="311"/>
      <c r="BW616" s="311"/>
      <c r="BX616" s="311"/>
      <c r="BY616" s="311"/>
      <c r="BZ616" s="311"/>
      <c r="CA616" s="311"/>
      <c r="CB616" s="312"/>
      <c r="CC616" s="310">
        <v>7</v>
      </c>
      <c r="CD616" s="311"/>
      <c r="CE616" s="311"/>
      <c r="CF616" s="311"/>
      <c r="CG616" s="311"/>
      <c r="CH616" s="311"/>
      <c r="CI616" s="311"/>
      <c r="CJ616" s="311"/>
      <c r="CK616" s="311"/>
      <c r="CL616" s="311"/>
      <c r="CM616" s="312"/>
      <c r="CN616" s="310">
        <v>8</v>
      </c>
      <c r="CO616" s="311"/>
      <c r="CP616" s="311"/>
      <c r="CQ616" s="311"/>
      <c r="CR616" s="311"/>
      <c r="CS616" s="311"/>
      <c r="CT616" s="311"/>
      <c r="CU616" s="311"/>
      <c r="CV616" s="311"/>
      <c r="CW616" s="312"/>
      <c r="CX616" s="310">
        <v>9</v>
      </c>
      <c r="CY616" s="311"/>
      <c r="CZ616" s="311"/>
      <c r="DA616" s="311"/>
      <c r="DB616" s="311"/>
      <c r="DC616" s="312"/>
      <c r="DD616" s="310">
        <v>10</v>
      </c>
      <c r="DE616" s="311"/>
      <c r="DF616" s="311"/>
      <c r="DG616" s="311"/>
      <c r="DH616" s="311"/>
      <c r="DI616" s="311"/>
      <c r="DJ616" s="311"/>
      <c r="DK616" s="311"/>
      <c r="DL616" s="311"/>
      <c r="DM616" s="312"/>
      <c r="DN616" s="310">
        <v>11</v>
      </c>
      <c r="DO616" s="311"/>
      <c r="DP616" s="311"/>
      <c r="DQ616" s="311"/>
      <c r="DR616" s="311"/>
      <c r="DS616" s="311"/>
      <c r="DT616" s="311"/>
      <c r="DU616" s="311"/>
      <c r="DV616" s="311"/>
      <c r="DW616" s="312"/>
      <c r="DX616" s="310">
        <v>12</v>
      </c>
      <c r="DY616" s="311"/>
      <c r="DZ616" s="311"/>
      <c r="EA616" s="311"/>
      <c r="EB616" s="311"/>
      <c r="EC616" s="311"/>
      <c r="ED616" s="311"/>
      <c r="EE616" s="311"/>
      <c r="EF616" s="311"/>
      <c r="EG616" s="312"/>
      <c r="EH616" s="310">
        <v>16</v>
      </c>
      <c r="EI616" s="311"/>
      <c r="EJ616" s="311"/>
      <c r="EK616" s="311"/>
      <c r="EL616" s="311"/>
      <c r="EM616" s="311"/>
      <c r="EN616" s="311"/>
      <c r="EO616" s="311"/>
      <c r="EP616" s="311"/>
      <c r="EQ616" s="311"/>
      <c r="ER616" s="311"/>
      <c r="ES616" s="311"/>
      <c r="ET616" s="312"/>
      <c r="EU616" s="310">
        <v>17</v>
      </c>
      <c r="EV616" s="311"/>
      <c r="EW616" s="311"/>
      <c r="EX616" s="311"/>
      <c r="EY616" s="311"/>
      <c r="EZ616" s="311"/>
      <c r="FA616" s="311"/>
      <c r="FB616" s="311"/>
      <c r="FC616" s="311"/>
      <c r="FD616" s="311"/>
      <c r="FE616" s="311"/>
      <c r="FF616" s="312"/>
      <c r="FG616" s="310">
        <v>18</v>
      </c>
      <c r="FH616" s="311"/>
      <c r="FI616" s="311"/>
      <c r="FJ616" s="311"/>
      <c r="FK616" s="311"/>
      <c r="FL616" s="311"/>
      <c r="FM616" s="311"/>
      <c r="FN616" s="311"/>
      <c r="FO616" s="311"/>
      <c r="FP616" s="311"/>
      <c r="FQ616" s="311"/>
      <c r="FR616" s="311"/>
      <c r="FS616" s="312"/>
      <c r="FT616" s="310">
        <v>19</v>
      </c>
      <c r="FU616" s="311"/>
      <c r="FV616" s="311"/>
      <c r="FW616" s="311"/>
      <c r="FX616" s="311"/>
      <c r="FY616" s="311"/>
      <c r="FZ616" s="311"/>
      <c r="GA616" s="311"/>
      <c r="GB616" s="311"/>
      <c r="GC616" s="311"/>
      <c r="GD616" s="311"/>
      <c r="GE616" s="311"/>
      <c r="GF616" s="312"/>
      <c r="GG616" s="310">
        <v>20</v>
      </c>
      <c r="GH616" s="311"/>
      <c r="GI616" s="311"/>
      <c r="GJ616" s="311"/>
      <c r="GK616" s="311"/>
      <c r="GL616" s="311"/>
      <c r="GM616" s="311"/>
      <c r="GN616" s="311"/>
      <c r="GO616" s="311"/>
      <c r="GP616" s="311"/>
      <c r="GQ616" s="311"/>
      <c r="GR616" s="312"/>
      <c r="GS616" s="310">
        <v>21</v>
      </c>
      <c r="GT616" s="311"/>
      <c r="GU616" s="311"/>
      <c r="GV616" s="311"/>
      <c r="GW616" s="311"/>
      <c r="GX616" s="311"/>
      <c r="GY616" s="311"/>
      <c r="GZ616" s="311"/>
      <c r="HA616" s="311"/>
      <c r="HB616" s="311"/>
      <c r="HC616" s="311"/>
      <c r="HD616" s="312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40" t="s">
        <v>276</v>
      </c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2"/>
      <c r="U617" s="209" t="s">
        <v>218</v>
      </c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277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 t="s">
        <v>119</v>
      </c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59" t="s">
        <v>44</v>
      </c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09" t="s">
        <v>278</v>
      </c>
      <c r="BR617" s="209"/>
      <c r="BS617" s="209"/>
      <c r="BT617" s="209"/>
      <c r="BU617" s="209"/>
      <c r="BV617" s="209"/>
      <c r="BW617" s="209"/>
      <c r="BX617" s="209"/>
      <c r="BY617" s="209"/>
      <c r="BZ617" s="209"/>
      <c r="CA617" s="209"/>
      <c r="CB617" s="209"/>
      <c r="CC617" s="217" t="s">
        <v>61</v>
      </c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28"/>
      <c r="CN617" s="229" t="s">
        <v>62</v>
      </c>
      <c r="CO617" s="230"/>
      <c r="CP617" s="230"/>
      <c r="CQ617" s="230"/>
      <c r="CR617" s="230"/>
      <c r="CS617" s="230"/>
      <c r="CT617" s="230"/>
      <c r="CU617" s="230"/>
      <c r="CV617" s="230"/>
      <c r="CW617" s="231"/>
      <c r="CX617" s="232" t="s">
        <v>63</v>
      </c>
      <c r="CY617" s="233"/>
      <c r="CZ617" s="233"/>
      <c r="DA617" s="233"/>
      <c r="DB617" s="233"/>
      <c r="DC617" s="234"/>
      <c r="DD617" s="235">
        <f>Приложение!C269</f>
        <v>0</v>
      </c>
      <c r="DE617" s="215"/>
      <c r="DF617" s="215"/>
      <c r="DG617" s="215"/>
      <c r="DH617" s="215"/>
      <c r="DI617" s="215"/>
      <c r="DJ617" s="215"/>
      <c r="DK617" s="215"/>
      <c r="DL617" s="215"/>
      <c r="DM617" s="216"/>
      <c r="DN617" s="235">
        <f>DD617</f>
        <v>0</v>
      </c>
      <c r="DO617" s="215"/>
      <c r="DP617" s="215"/>
      <c r="DQ617" s="215"/>
      <c r="DR617" s="215"/>
      <c r="DS617" s="215"/>
      <c r="DT617" s="215"/>
      <c r="DU617" s="215"/>
      <c r="DV617" s="215"/>
      <c r="DW617" s="216"/>
      <c r="DX617" s="235">
        <f>DN617</f>
        <v>0</v>
      </c>
      <c r="DY617" s="215"/>
      <c r="DZ617" s="215"/>
      <c r="EA617" s="215"/>
      <c r="EB617" s="215"/>
      <c r="EC617" s="215"/>
      <c r="ED617" s="215"/>
      <c r="EE617" s="215"/>
      <c r="EF617" s="215"/>
      <c r="EG617" s="216"/>
      <c r="EH617" s="235">
        <f>Приложение!O269</f>
        <v>0</v>
      </c>
      <c r="EI617" s="215"/>
      <c r="EJ617" s="215"/>
      <c r="EK617" s="215"/>
      <c r="EL617" s="215"/>
      <c r="EM617" s="215"/>
      <c r="EN617" s="215"/>
      <c r="EO617" s="215"/>
      <c r="EP617" s="215"/>
      <c r="EQ617" s="215"/>
      <c r="ER617" s="215"/>
      <c r="ES617" s="215"/>
      <c r="ET617" s="216"/>
      <c r="EU617" s="235"/>
      <c r="EV617" s="215"/>
      <c r="EW617" s="215"/>
      <c r="EX617" s="215"/>
      <c r="EY617" s="215"/>
      <c r="EZ617" s="215"/>
      <c r="FA617" s="215"/>
      <c r="FB617" s="215"/>
      <c r="FC617" s="215"/>
      <c r="FD617" s="215"/>
      <c r="FE617" s="215"/>
      <c r="FF617" s="216"/>
      <c r="FG617" s="235">
        <f>Приложение!O270</f>
        <v>0</v>
      </c>
      <c r="FH617" s="215"/>
      <c r="FI617" s="215"/>
      <c r="FJ617" s="215"/>
      <c r="FK617" s="215"/>
      <c r="FL617" s="215"/>
      <c r="FM617" s="215"/>
      <c r="FN617" s="215"/>
      <c r="FO617" s="215"/>
      <c r="FP617" s="215"/>
      <c r="FQ617" s="215"/>
      <c r="FR617" s="215"/>
      <c r="FS617" s="216"/>
      <c r="FT617" s="235"/>
      <c r="FU617" s="215"/>
      <c r="FV617" s="215"/>
      <c r="FW617" s="215"/>
      <c r="FX617" s="215"/>
      <c r="FY617" s="215"/>
      <c r="FZ617" s="215"/>
      <c r="GA617" s="215"/>
      <c r="GB617" s="215"/>
      <c r="GC617" s="215"/>
      <c r="GD617" s="215"/>
      <c r="GE617" s="215"/>
      <c r="GF617" s="216"/>
      <c r="GG617" s="235">
        <f>Приложение!O271</f>
        <v>0</v>
      </c>
      <c r="GH617" s="215"/>
      <c r="GI617" s="215"/>
      <c r="GJ617" s="215"/>
      <c r="GK617" s="215"/>
      <c r="GL617" s="215"/>
      <c r="GM617" s="215"/>
      <c r="GN617" s="215"/>
      <c r="GO617" s="215"/>
      <c r="GP617" s="215"/>
      <c r="GQ617" s="215"/>
      <c r="GR617" s="216"/>
      <c r="GS617" s="235"/>
      <c r="GT617" s="215"/>
      <c r="GU617" s="215"/>
      <c r="GV617" s="215"/>
      <c r="GW617" s="215"/>
      <c r="GX617" s="215"/>
      <c r="GY617" s="215"/>
      <c r="GZ617" s="215"/>
      <c r="HA617" s="215"/>
      <c r="HB617" s="215"/>
      <c r="HC617" s="215"/>
      <c r="HD617" s="21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40" t="s">
        <v>279</v>
      </c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2"/>
      <c r="U618" s="209" t="s">
        <v>218</v>
      </c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277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 t="s">
        <v>119</v>
      </c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59" t="s">
        <v>44</v>
      </c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09" t="s">
        <v>118</v>
      </c>
      <c r="BR618" s="209"/>
      <c r="BS618" s="209"/>
      <c r="BT618" s="209"/>
      <c r="BU618" s="209"/>
      <c r="BV618" s="209"/>
      <c r="BW618" s="209"/>
      <c r="BX618" s="209"/>
      <c r="BY618" s="209"/>
      <c r="BZ618" s="209"/>
      <c r="CA618" s="209"/>
      <c r="CB618" s="209"/>
      <c r="CC618" s="217" t="s">
        <v>61</v>
      </c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28"/>
      <c r="CN618" s="229" t="s">
        <v>62</v>
      </c>
      <c r="CO618" s="230"/>
      <c r="CP618" s="230"/>
      <c r="CQ618" s="230"/>
      <c r="CR618" s="230"/>
      <c r="CS618" s="230"/>
      <c r="CT618" s="230"/>
      <c r="CU618" s="230"/>
      <c r="CV618" s="230"/>
      <c r="CW618" s="231"/>
      <c r="CX618" s="232" t="s">
        <v>63</v>
      </c>
      <c r="CY618" s="233"/>
      <c r="CZ618" s="233"/>
      <c r="DA618" s="233"/>
      <c r="DB618" s="233"/>
      <c r="DC618" s="234"/>
      <c r="DD618" s="235">
        <f>Приложение!C273</f>
        <v>0</v>
      </c>
      <c r="DE618" s="215"/>
      <c r="DF618" s="215"/>
      <c r="DG618" s="215"/>
      <c r="DH618" s="215"/>
      <c r="DI618" s="215"/>
      <c r="DJ618" s="215"/>
      <c r="DK618" s="215"/>
      <c r="DL618" s="215"/>
      <c r="DM618" s="216"/>
      <c r="DN618" s="235">
        <f t="shared" ref="DN618:DN636" si="16">DD618</f>
        <v>0</v>
      </c>
      <c r="DO618" s="215"/>
      <c r="DP618" s="215"/>
      <c r="DQ618" s="215"/>
      <c r="DR618" s="215"/>
      <c r="DS618" s="215"/>
      <c r="DT618" s="215"/>
      <c r="DU618" s="215"/>
      <c r="DV618" s="215"/>
      <c r="DW618" s="216"/>
      <c r="DX618" s="235">
        <f t="shared" ref="DX618:DX636" si="17">DN618</f>
        <v>0</v>
      </c>
      <c r="DY618" s="215"/>
      <c r="DZ618" s="215"/>
      <c r="EA618" s="215"/>
      <c r="EB618" s="215"/>
      <c r="EC618" s="215"/>
      <c r="ED618" s="215"/>
      <c r="EE618" s="215"/>
      <c r="EF618" s="215"/>
      <c r="EG618" s="216"/>
      <c r="EH618" s="235">
        <f>Приложение!O273</f>
        <v>0</v>
      </c>
      <c r="EI618" s="215"/>
      <c r="EJ618" s="215"/>
      <c r="EK618" s="215"/>
      <c r="EL618" s="215"/>
      <c r="EM618" s="215"/>
      <c r="EN618" s="215"/>
      <c r="EO618" s="215"/>
      <c r="EP618" s="215"/>
      <c r="EQ618" s="215"/>
      <c r="ER618" s="215"/>
      <c r="ES618" s="215"/>
      <c r="ET618" s="216"/>
      <c r="EU618" s="235"/>
      <c r="EV618" s="215"/>
      <c r="EW618" s="215"/>
      <c r="EX618" s="215"/>
      <c r="EY618" s="215"/>
      <c r="EZ618" s="215"/>
      <c r="FA618" s="215"/>
      <c r="FB618" s="215"/>
      <c r="FC618" s="215"/>
      <c r="FD618" s="215"/>
      <c r="FE618" s="215"/>
      <c r="FF618" s="216"/>
      <c r="FG618" s="235">
        <f>Приложение!O274</f>
        <v>0</v>
      </c>
      <c r="FH618" s="215"/>
      <c r="FI618" s="215"/>
      <c r="FJ618" s="215"/>
      <c r="FK618" s="215"/>
      <c r="FL618" s="215"/>
      <c r="FM618" s="215"/>
      <c r="FN618" s="215"/>
      <c r="FO618" s="215"/>
      <c r="FP618" s="215"/>
      <c r="FQ618" s="215"/>
      <c r="FR618" s="215"/>
      <c r="FS618" s="216"/>
      <c r="FT618" s="235"/>
      <c r="FU618" s="215"/>
      <c r="FV618" s="215"/>
      <c r="FW618" s="215"/>
      <c r="FX618" s="215"/>
      <c r="FY618" s="215"/>
      <c r="FZ618" s="215"/>
      <c r="GA618" s="215"/>
      <c r="GB618" s="215"/>
      <c r="GC618" s="215"/>
      <c r="GD618" s="215"/>
      <c r="GE618" s="215"/>
      <c r="GF618" s="216"/>
      <c r="GG618" s="235">
        <f>Приложение!O275</f>
        <v>0</v>
      </c>
      <c r="GH618" s="215"/>
      <c r="GI618" s="215"/>
      <c r="GJ618" s="215"/>
      <c r="GK618" s="215"/>
      <c r="GL618" s="215"/>
      <c r="GM618" s="215"/>
      <c r="GN618" s="215"/>
      <c r="GO618" s="215"/>
      <c r="GP618" s="215"/>
      <c r="GQ618" s="215"/>
      <c r="GR618" s="216"/>
      <c r="GS618" s="235"/>
      <c r="GT618" s="215"/>
      <c r="GU618" s="215"/>
      <c r="GV618" s="215"/>
      <c r="GW618" s="215"/>
      <c r="GX618" s="215"/>
      <c r="GY618" s="215"/>
      <c r="GZ618" s="215"/>
      <c r="HA618" s="215"/>
      <c r="HB618" s="215"/>
      <c r="HC618" s="215"/>
      <c r="HD618" s="21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223" t="s">
        <v>280</v>
      </c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5"/>
      <c r="U619" s="209" t="s">
        <v>218</v>
      </c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277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 t="s">
        <v>119</v>
      </c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59" t="s">
        <v>44</v>
      </c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09" t="s">
        <v>281</v>
      </c>
      <c r="BR619" s="209"/>
      <c r="BS619" s="209"/>
      <c r="BT619" s="209"/>
      <c r="BU619" s="209"/>
      <c r="BV619" s="209"/>
      <c r="BW619" s="209"/>
      <c r="BX619" s="209"/>
      <c r="BY619" s="209"/>
      <c r="BZ619" s="209"/>
      <c r="CA619" s="209"/>
      <c r="CB619" s="209"/>
      <c r="CC619" s="217" t="s">
        <v>61</v>
      </c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28"/>
      <c r="CN619" s="229" t="s">
        <v>62</v>
      </c>
      <c r="CO619" s="230"/>
      <c r="CP619" s="230"/>
      <c r="CQ619" s="230"/>
      <c r="CR619" s="230"/>
      <c r="CS619" s="230"/>
      <c r="CT619" s="230"/>
      <c r="CU619" s="230"/>
      <c r="CV619" s="230"/>
      <c r="CW619" s="231"/>
      <c r="CX619" s="232" t="s">
        <v>63</v>
      </c>
      <c r="CY619" s="233"/>
      <c r="CZ619" s="233"/>
      <c r="DA619" s="233"/>
      <c r="DB619" s="233"/>
      <c r="DC619" s="234"/>
      <c r="DD619" s="235">
        <f>Приложение!C277</f>
        <v>0</v>
      </c>
      <c r="DE619" s="215"/>
      <c r="DF619" s="215"/>
      <c r="DG619" s="215"/>
      <c r="DH619" s="215"/>
      <c r="DI619" s="215"/>
      <c r="DJ619" s="215"/>
      <c r="DK619" s="215"/>
      <c r="DL619" s="215"/>
      <c r="DM619" s="216"/>
      <c r="DN619" s="235">
        <f t="shared" si="16"/>
        <v>0</v>
      </c>
      <c r="DO619" s="215"/>
      <c r="DP619" s="215"/>
      <c r="DQ619" s="215"/>
      <c r="DR619" s="215"/>
      <c r="DS619" s="215"/>
      <c r="DT619" s="215"/>
      <c r="DU619" s="215"/>
      <c r="DV619" s="215"/>
      <c r="DW619" s="216"/>
      <c r="DX619" s="235">
        <f t="shared" si="17"/>
        <v>0</v>
      </c>
      <c r="DY619" s="215"/>
      <c r="DZ619" s="215"/>
      <c r="EA619" s="215"/>
      <c r="EB619" s="215"/>
      <c r="EC619" s="215"/>
      <c r="ED619" s="215"/>
      <c r="EE619" s="215"/>
      <c r="EF619" s="215"/>
      <c r="EG619" s="216"/>
      <c r="EH619" s="235">
        <f>Приложение!O277</f>
        <v>0</v>
      </c>
      <c r="EI619" s="215"/>
      <c r="EJ619" s="215"/>
      <c r="EK619" s="215"/>
      <c r="EL619" s="215"/>
      <c r="EM619" s="215"/>
      <c r="EN619" s="215"/>
      <c r="EO619" s="215"/>
      <c r="EP619" s="215"/>
      <c r="EQ619" s="215"/>
      <c r="ER619" s="215"/>
      <c r="ES619" s="215"/>
      <c r="ET619" s="216"/>
      <c r="EU619" s="235"/>
      <c r="EV619" s="215"/>
      <c r="EW619" s="215"/>
      <c r="EX619" s="215"/>
      <c r="EY619" s="215"/>
      <c r="EZ619" s="215"/>
      <c r="FA619" s="215"/>
      <c r="FB619" s="215"/>
      <c r="FC619" s="215"/>
      <c r="FD619" s="215"/>
      <c r="FE619" s="215"/>
      <c r="FF619" s="216"/>
      <c r="FG619" s="235">
        <f>Приложение!O278</f>
        <v>0</v>
      </c>
      <c r="FH619" s="215"/>
      <c r="FI619" s="215"/>
      <c r="FJ619" s="215"/>
      <c r="FK619" s="215"/>
      <c r="FL619" s="215"/>
      <c r="FM619" s="215"/>
      <c r="FN619" s="215"/>
      <c r="FO619" s="215"/>
      <c r="FP619" s="215"/>
      <c r="FQ619" s="215"/>
      <c r="FR619" s="215"/>
      <c r="FS619" s="216"/>
      <c r="FT619" s="235"/>
      <c r="FU619" s="215"/>
      <c r="FV619" s="215"/>
      <c r="FW619" s="215"/>
      <c r="FX619" s="215"/>
      <c r="FY619" s="215"/>
      <c r="FZ619" s="215"/>
      <c r="GA619" s="215"/>
      <c r="GB619" s="215"/>
      <c r="GC619" s="215"/>
      <c r="GD619" s="215"/>
      <c r="GE619" s="215"/>
      <c r="GF619" s="216"/>
      <c r="GG619" s="235">
        <f>Приложение!O279</f>
        <v>0</v>
      </c>
      <c r="GH619" s="215"/>
      <c r="GI619" s="215"/>
      <c r="GJ619" s="215"/>
      <c r="GK619" s="215"/>
      <c r="GL619" s="215"/>
      <c r="GM619" s="215"/>
      <c r="GN619" s="215"/>
      <c r="GO619" s="215"/>
      <c r="GP619" s="215"/>
      <c r="GQ619" s="215"/>
      <c r="GR619" s="216"/>
      <c r="GS619" s="235"/>
      <c r="GT619" s="215"/>
      <c r="GU619" s="215"/>
      <c r="GV619" s="215"/>
      <c r="GW619" s="215"/>
      <c r="GX619" s="215"/>
      <c r="GY619" s="215"/>
      <c r="GZ619" s="215"/>
      <c r="HA619" s="215"/>
      <c r="HB619" s="215"/>
      <c r="HC619" s="215"/>
      <c r="HD619" s="21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223" t="s">
        <v>282</v>
      </c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5"/>
      <c r="U620" s="209" t="s">
        <v>218</v>
      </c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223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 t="s">
        <v>119</v>
      </c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59" t="s">
        <v>44</v>
      </c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09" t="s">
        <v>278</v>
      </c>
      <c r="BR620" s="209"/>
      <c r="BS620" s="209"/>
      <c r="BT620" s="209"/>
      <c r="BU620" s="209"/>
      <c r="BV620" s="209"/>
      <c r="BW620" s="209"/>
      <c r="BX620" s="209"/>
      <c r="BY620" s="209"/>
      <c r="BZ620" s="209"/>
      <c r="CA620" s="209"/>
      <c r="CB620" s="209"/>
      <c r="CC620" s="217" t="s">
        <v>61</v>
      </c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28"/>
      <c r="CN620" s="229" t="s">
        <v>62</v>
      </c>
      <c r="CO620" s="230"/>
      <c r="CP620" s="230"/>
      <c r="CQ620" s="230"/>
      <c r="CR620" s="230"/>
      <c r="CS620" s="230"/>
      <c r="CT620" s="230"/>
      <c r="CU620" s="230"/>
      <c r="CV620" s="230"/>
      <c r="CW620" s="231"/>
      <c r="CX620" s="232" t="s">
        <v>63</v>
      </c>
      <c r="CY620" s="233"/>
      <c r="CZ620" s="233"/>
      <c r="DA620" s="233"/>
      <c r="DB620" s="233"/>
      <c r="DC620" s="234"/>
      <c r="DD620" s="235">
        <f>Приложение!C281</f>
        <v>0</v>
      </c>
      <c r="DE620" s="215"/>
      <c r="DF620" s="215"/>
      <c r="DG620" s="215"/>
      <c r="DH620" s="215"/>
      <c r="DI620" s="215"/>
      <c r="DJ620" s="215"/>
      <c r="DK620" s="215"/>
      <c r="DL620" s="215"/>
      <c r="DM620" s="216"/>
      <c r="DN620" s="235">
        <f t="shared" si="16"/>
        <v>0</v>
      </c>
      <c r="DO620" s="215"/>
      <c r="DP620" s="215"/>
      <c r="DQ620" s="215"/>
      <c r="DR620" s="215"/>
      <c r="DS620" s="215"/>
      <c r="DT620" s="215"/>
      <c r="DU620" s="215"/>
      <c r="DV620" s="215"/>
      <c r="DW620" s="216"/>
      <c r="DX620" s="235">
        <f t="shared" si="17"/>
        <v>0</v>
      </c>
      <c r="DY620" s="215"/>
      <c r="DZ620" s="215"/>
      <c r="EA620" s="215"/>
      <c r="EB620" s="215"/>
      <c r="EC620" s="215"/>
      <c r="ED620" s="215"/>
      <c r="EE620" s="215"/>
      <c r="EF620" s="215"/>
      <c r="EG620" s="216"/>
      <c r="EH620" s="235">
        <f>Приложение!O281</f>
        <v>0</v>
      </c>
      <c r="EI620" s="215"/>
      <c r="EJ620" s="215"/>
      <c r="EK620" s="215"/>
      <c r="EL620" s="215"/>
      <c r="EM620" s="215"/>
      <c r="EN620" s="215"/>
      <c r="EO620" s="215"/>
      <c r="EP620" s="215"/>
      <c r="EQ620" s="215"/>
      <c r="ER620" s="215"/>
      <c r="ES620" s="215"/>
      <c r="ET620" s="216"/>
      <c r="EU620" s="235"/>
      <c r="EV620" s="215"/>
      <c r="EW620" s="215"/>
      <c r="EX620" s="215"/>
      <c r="EY620" s="215"/>
      <c r="EZ620" s="215"/>
      <c r="FA620" s="215"/>
      <c r="FB620" s="215"/>
      <c r="FC620" s="215"/>
      <c r="FD620" s="215"/>
      <c r="FE620" s="215"/>
      <c r="FF620" s="216"/>
      <c r="FG620" s="235">
        <f>Приложение!O282</f>
        <v>0</v>
      </c>
      <c r="FH620" s="215"/>
      <c r="FI620" s="215"/>
      <c r="FJ620" s="215"/>
      <c r="FK620" s="215"/>
      <c r="FL620" s="215"/>
      <c r="FM620" s="215"/>
      <c r="FN620" s="215"/>
      <c r="FO620" s="215"/>
      <c r="FP620" s="215"/>
      <c r="FQ620" s="215"/>
      <c r="FR620" s="215"/>
      <c r="FS620" s="216"/>
      <c r="FT620" s="235"/>
      <c r="FU620" s="215"/>
      <c r="FV620" s="215"/>
      <c r="FW620" s="215"/>
      <c r="FX620" s="215"/>
      <c r="FY620" s="215"/>
      <c r="FZ620" s="215"/>
      <c r="GA620" s="215"/>
      <c r="GB620" s="215"/>
      <c r="GC620" s="215"/>
      <c r="GD620" s="215"/>
      <c r="GE620" s="215"/>
      <c r="GF620" s="216"/>
      <c r="GG620" s="235">
        <f>Приложение!O283</f>
        <v>0</v>
      </c>
      <c r="GH620" s="215"/>
      <c r="GI620" s="215"/>
      <c r="GJ620" s="215"/>
      <c r="GK620" s="215"/>
      <c r="GL620" s="215"/>
      <c r="GM620" s="215"/>
      <c r="GN620" s="215"/>
      <c r="GO620" s="215"/>
      <c r="GP620" s="215"/>
      <c r="GQ620" s="215"/>
      <c r="GR620" s="216"/>
      <c r="GS620" s="235"/>
      <c r="GT620" s="215"/>
      <c r="GU620" s="215"/>
      <c r="GV620" s="215"/>
      <c r="GW620" s="215"/>
      <c r="GX620" s="215"/>
      <c r="GY620" s="215"/>
      <c r="GZ620" s="215"/>
      <c r="HA620" s="215"/>
      <c r="HB620" s="215"/>
      <c r="HC620" s="215"/>
      <c r="HD620" s="21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223" t="s">
        <v>283</v>
      </c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5"/>
      <c r="U621" s="209" t="s">
        <v>218</v>
      </c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 t="s">
        <v>119</v>
      </c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59" t="s">
        <v>44</v>
      </c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09" t="s">
        <v>118</v>
      </c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217" t="s">
        <v>61</v>
      </c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28"/>
      <c r="CN621" s="229" t="s">
        <v>62</v>
      </c>
      <c r="CO621" s="230"/>
      <c r="CP621" s="230"/>
      <c r="CQ621" s="230"/>
      <c r="CR621" s="230"/>
      <c r="CS621" s="230"/>
      <c r="CT621" s="230"/>
      <c r="CU621" s="230"/>
      <c r="CV621" s="230"/>
      <c r="CW621" s="231"/>
      <c r="CX621" s="232" t="s">
        <v>63</v>
      </c>
      <c r="CY621" s="233"/>
      <c r="CZ621" s="233"/>
      <c r="DA621" s="233"/>
      <c r="DB621" s="233"/>
      <c r="DC621" s="234"/>
      <c r="DD621" s="235">
        <f>Приложение!C285</f>
        <v>0</v>
      </c>
      <c r="DE621" s="215"/>
      <c r="DF621" s="215"/>
      <c r="DG621" s="215"/>
      <c r="DH621" s="215"/>
      <c r="DI621" s="215"/>
      <c r="DJ621" s="215"/>
      <c r="DK621" s="215"/>
      <c r="DL621" s="215"/>
      <c r="DM621" s="216"/>
      <c r="DN621" s="235">
        <f t="shared" si="16"/>
        <v>0</v>
      </c>
      <c r="DO621" s="215"/>
      <c r="DP621" s="215"/>
      <c r="DQ621" s="215"/>
      <c r="DR621" s="215"/>
      <c r="DS621" s="215"/>
      <c r="DT621" s="215"/>
      <c r="DU621" s="215"/>
      <c r="DV621" s="215"/>
      <c r="DW621" s="216"/>
      <c r="DX621" s="235">
        <f t="shared" si="17"/>
        <v>0</v>
      </c>
      <c r="DY621" s="215"/>
      <c r="DZ621" s="215"/>
      <c r="EA621" s="215"/>
      <c r="EB621" s="215"/>
      <c r="EC621" s="215"/>
      <c r="ED621" s="215"/>
      <c r="EE621" s="215"/>
      <c r="EF621" s="215"/>
      <c r="EG621" s="216"/>
      <c r="EH621" s="235">
        <f>Приложение!O285</f>
        <v>0</v>
      </c>
      <c r="EI621" s="215"/>
      <c r="EJ621" s="215"/>
      <c r="EK621" s="215"/>
      <c r="EL621" s="215"/>
      <c r="EM621" s="215"/>
      <c r="EN621" s="215"/>
      <c r="EO621" s="215"/>
      <c r="EP621" s="215"/>
      <c r="EQ621" s="215"/>
      <c r="ER621" s="215"/>
      <c r="ES621" s="215"/>
      <c r="ET621" s="216"/>
      <c r="EU621" s="235"/>
      <c r="EV621" s="215"/>
      <c r="EW621" s="215"/>
      <c r="EX621" s="215"/>
      <c r="EY621" s="215"/>
      <c r="EZ621" s="215"/>
      <c r="FA621" s="215"/>
      <c r="FB621" s="215"/>
      <c r="FC621" s="215"/>
      <c r="FD621" s="215"/>
      <c r="FE621" s="215"/>
      <c r="FF621" s="216"/>
      <c r="FG621" s="235">
        <f>Приложение!O286</f>
        <v>0</v>
      </c>
      <c r="FH621" s="215"/>
      <c r="FI621" s="215"/>
      <c r="FJ621" s="215"/>
      <c r="FK621" s="215"/>
      <c r="FL621" s="215"/>
      <c r="FM621" s="215"/>
      <c r="FN621" s="215"/>
      <c r="FO621" s="215"/>
      <c r="FP621" s="215"/>
      <c r="FQ621" s="215"/>
      <c r="FR621" s="215"/>
      <c r="FS621" s="216"/>
      <c r="FT621" s="235"/>
      <c r="FU621" s="215"/>
      <c r="FV621" s="215"/>
      <c r="FW621" s="215"/>
      <c r="FX621" s="215"/>
      <c r="FY621" s="215"/>
      <c r="FZ621" s="215"/>
      <c r="GA621" s="215"/>
      <c r="GB621" s="215"/>
      <c r="GC621" s="215"/>
      <c r="GD621" s="215"/>
      <c r="GE621" s="215"/>
      <c r="GF621" s="216"/>
      <c r="GG621" s="235">
        <f>Приложение!O287</f>
        <v>0</v>
      </c>
      <c r="GH621" s="215"/>
      <c r="GI621" s="215"/>
      <c r="GJ621" s="215"/>
      <c r="GK621" s="215"/>
      <c r="GL621" s="215"/>
      <c r="GM621" s="215"/>
      <c r="GN621" s="215"/>
      <c r="GO621" s="215"/>
      <c r="GP621" s="215"/>
      <c r="GQ621" s="215"/>
      <c r="GR621" s="216"/>
      <c r="GS621" s="235"/>
      <c r="GT621" s="215"/>
      <c r="GU621" s="215"/>
      <c r="GV621" s="215"/>
      <c r="GW621" s="215"/>
      <c r="GX621" s="215"/>
      <c r="GY621" s="215"/>
      <c r="GZ621" s="215"/>
      <c r="HA621" s="215"/>
      <c r="HB621" s="215"/>
      <c r="HC621" s="215"/>
      <c r="HD621" s="21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223" t="s">
        <v>284</v>
      </c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5"/>
      <c r="U622" s="209" t="s">
        <v>218</v>
      </c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223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 t="s">
        <v>119</v>
      </c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59" t="s">
        <v>44</v>
      </c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09" t="s">
        <v>281</v>
      </c>
      <c r="BR622" s="209"/>
      <c r="BS622" s="209"/>
      <c r="BT622" s="209"/>
      <c r="BU622" s="209"/>
      <c r="BV622" s="209"/>
      <c r="BW622" s="209"/>
      <c r="BX622" s="209"/>
      <c r="BY622" s="209"/>
      <c r="BZ622" s="209"/>
      <c r="CA622" s="209"/>
      <c r="CB622" s="209"/>
      <c r="CC622" s="217" t="s">
        <v>61</v>
      </c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28"/>
      <c r="CN622" s="229" t="s">
        <v>62</v>
      </c>
      <c r="CO622" s="230"/>
      <c r="CP622" s="230"/>
      <c r="CQ622" s="230"/>
      <c r="CR622" s="230"/>
      <c r="CS622" s="230"/>
      <c r="CT622" s="230"/>
      <c r="CU622" s="230"/>
      <c r="CV622" s="230"/>
      <c r="CW622" s="231"/>
      <c r="CX622" s="232" t="s">
        <v>63</v>
      </c>
      <c r="CY622" s="233"/>
      <c r="CZ622" s="233"/>
      <c r="DA622" s="233"/>
      <c r="DB622" s="233"/>
      <c r="DC622" s="234"/>
      <c r="DD622" s="235">
        <f>Приложение!C289</f>
        <v>0</v>
      </c>
      <c r="DE622" s="215"/>
      <c r="DF622" s="215"/>
      <c r="DG622" s="215"/>
      <c r="DH622" s="215"/>
      <c r="DI622" s="215"/>
      <c r="DJ622" s="215"/>
      <c r="DK622" s="215"/>
      <c r="DL622" s="215"/>
      <c r="DM622" s="216"/>
      <c r="DN622" s="235">
        <f t="shared" si="16"/>
        <v>0</v>
      </c>
      <c r="DO622" s="215"/>
      <c r="DP622" s="215"/>
      <c r="DQ622" s="215"/>
      <c r="DR622" s="215"/>
      <c r="DS622" s="215"/>
      <c r="DT622" s="215"/>
      <c r="DU622" s="215"/>
      <c r="DV622" s="215"/>
      <c r="DW622" s="216"/>
      <c r="DX622" s="235">
        <f t="shared" si="17"/>
        <v>0</v>
      </c>
      <c r="DY622" s="215"/>
      <c r="DZ622" s="215"/>
      <c r="EA622" s="215"/>
      <c r="EB622" s="215"/>
      <c r="EC622" s="215"/>
      <c r="ED622" s="215"/>
      <c r="EE622" s="215"/>
      <c r="EF622" s="215"/>
      <c r="EG622" s="216"/>
      <c r="EH622" s="235">
        <f>Приложение!O289</f>
        <v>0</v>
      </c>
      <c r="EI622" s="215"/>
      <c r="EJ622" s="215"/>
      <c r="EK622" s="215"/>
      <c r="EL622" s="215"/>
      <c r="EM622" s="215"/>
      <c r="EN622" s="215"/>
      <c r="EO622" s="215"/>
      <c r="EP622" s="215"/>
      <c r="EQ622" s="215"/>
      <c r="ER622" s="215"/>
      <c r="ES622" s="215"/>
      <c r="ET622" s="216"/>
      <c r="EU622" s="235"/>
      <c r="EV622" s="215"/>
      <c r="EW622" s="215"/>
      <c r="EX622" s="215"/>
      <c r="EY622" s="215"/>
      <c r="EZ622" s="215"/>
      <c r="FA622" s="215"/>
      <c r="FB622" s="215"/>
      <c r="FC622" s="215"/>
      <c r="FD622" s="215"/>
      <c r="FE622" s="215"/>
      <c r="FF622" s="216"/>
      <c r="FG622" s="235">
        <f>Приложение!O290</f>
        <v>0</v>
      </c>
      <c r="FH622" s="215"/>
      <c r="FI622" s="215"/>
      <c r="FJ622" s="215"/>
      <c r="FK622" s="215"/>
      <c r="FL622" s="215"/>
      <c r="FM622" s="215"/>
      <c r="FN622" s="215"/>
      <c r="FO622" s="215"/>
      <c r="FP622" s="215"/>
      <c r="FQ622" s="215"/>
      <c r="FR622" s="215"/>
      <c r="FS622" s="216"/>
      <c r="FT622" s="235"/>
      <c r="FU622" s="215"/>
      <c r="FV622" s="215"/>
      <c r="FW622" s="215"/>
      <c r="FX622" s="215"/>
      <c r="FY622" s="215"/>
      <c r="FZ622" s="215"/>
      <c r="GA622" s="215"/>
      <c r="GB622" s="215"/>
      <c r="GC622" s="215"/>
      <c r="GD622" s="215"/>
      <c r="GE622" s="215"/>
      <c r="GF622" s="216"/>
      <c r="GG622" s="235">
        <f>Приложение!O291</f>
        <v>0</v>
      </c>
      <c r="GH622" s="215"/>
      <c r="GI622" s="215"/>
      <c r="GJ622" s="215"/>
      <c r="GK622" s="215"/>
      <c r="GL622" s="215"/>
      <c r="GM622" s="215"/>
      <c r="GN622" s="215"/>
      <c r="GO622" s="215"/>
      <c r="GP622" s="215"/>
      <c r="GQ622" s="215"/>
      <c r="GR622" s="216"/>
      <c r="GS622" s="235"/>
      <c r="GT622" s="215"/>
      <c r="GU622" s="215"/>
      <c r="GV622" s="215"/>
      <c r="GW622" s="215"/>
      <c r="GX622" s="215"/>
      <c r="GY622" s="215"/>
      <c r="GZ622" s="215"/>
      <c r="HA622" s="215"/>
      <c r="HB622" s="215"/>
      <c r="HC622" s="215"/>
      <c r="HD622" s="21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223" t="s">
        <v>285</v>
      </c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5"/>
      <c r="U623" s="209" t="s">
        <v>43</v>
      </c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223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 t="s">
        <v>119</v>
      </c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59" t="s">
        <v>44</v>
      </c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09" t="s">
        <v>278</v>
      </c>
      <c r="BR623" s="209"/>
      <c r="BS623" s="209"/>
      <c r="BT623" s="209"/>
      <c r="BU623" s="209"/>
      <c r="BV623" s="209"/>
      <c r="BW623" s="209"/>
      <c r="BX623" s="209"/>
      <c r="BY623" s="209"/>
      <c r="BZ623" s="209"/>
      <c r="CA623" s="209"/>
      <c r="CB623" s="209"/>
      <c r="CC623" s="217" t="s">
        <v>61</v>
      </c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28"/>
      <c r="CN623" s="229" t="s">
        <v>62</v>
      </c>
      <c r="CO623" s="230"/>
      <c r="CP623" s="230"/>
      <c r="CQ623" s="230"/>
      <c r="CR623" s="230"/>
      <c r="CS623" s="230"/>
      <c r="CT623" s="230"/>
      <c r="CU623" s="230"/>
      <c r="CV623" s="230"/>
      <c r="CW623" s="231"/>
      <c r="CX623" s="232" t="s">
        <v>63</v>
      </c>
      <c r="CY623" s="233"/>
      <c r="CZ623" s="233"/>
      <c r="DA623" s="233"/>
      <c r="DB623" s="233"/>
      <c r="DC623" s="234"/>
      <c r="DD623" s="235">
        <f>Приложение!C293</f>
        <v>0</v>
      </c>
      <c r="DE623" s="215"/>
      <c r="DF623" s="215"/>
      <c r="DG623" s="215"/>
      <c r="DH623" s="215"/>
      <c r="DI623" s="215"/>
      <c r="DJ623" s="215"/>
      <c r="DK623" s="215"/>
      <c r="DL623" s="215"/>
      <c r="DM623" s="216"/>
      <c r="DN623" s="235">
        <f t="shared" si="16"/>
        <v>0</v>
      </c>
      <c r="DO623" s="215"/>
      <c r="DP623" s="215"/>
      <c r="DQ623" s="215"/>
      <c r="DR623" s="215"/>
      <c r="DS623" s="215"/>
      <c r="DT623" s="215"/>
      <c r="DU623" s="215"/>
      <c r="DV623" s="215"/>
      <c r="DW623" s="216"/>
      <c r="DX623" s="235">
        <f t="shared" si="17"/>
        <v>0</v>
      </c>
      <c r="DY623" s="215"/>
      <c r="DZ623" s="215"/>
      <c r="EA623" s="215"/>
      <c r="EB623" s="215"/>
      <c r="EC623" s="215"/>
      <c r="ED623" s="215"/>
      <c r="EE623" s="215"/>
      <c r="EF623" s="215"/>
      <c r="EG623" s="216"/>
      <c r="EH623" s="235">
        <f>Приложение!O293</f>
        <v>0</v>
      </c>
      <c r="EI623" s="215"/>
      <c r="EJ623" s="215"/>
      <c r="EK623" s="215"/>
      <c r="EL623" s="215"/>
      <c r="EM623" s="215"/>
      <c r="EN623" s="215"/>
      <c r="EO623" s="215"/>
      <c r="EP623" s="215"/>
      <c r="EQ623" s="215"/>
      <c r="ER623" s="215"/>
      <c r="ES623" s="215"/>
      <c r="ET623" s="216"/>
      <c r="EU623" s="235"/>
      <c r="EV623" s="215"/>
      <c r="EW623" s="215"/>
      <c r="EX623" s="215"/>
      <c r="EY623" s="215"/>
      <c r="EZ623" s="215"/>
      <c r="FA623" s="215"/>
      <c r="FB623" s="215"/>
      <c r="FC623" s="215"/>
      <c r="FD623" s="215"/>
      <c r="FE623" s="215"/>
      <c r="FF623" s="216"/>
      <c r="FG623" s="235">
        <f>Приложение!O294</f>
        <v>0</v>
      </c>
      <c r="FH623" s="215"/>
      <c r="FI623" s="215"/>
      <c r="FJ623" s="215"/>
      <c r="FK623" s="215"/>
      <c r="FL623" s="215"/>
      <c r="FM623" s="215"/>
      <c r="FN623" s="215"/>
      <c r="FO623" s="215"/>
      <c r="FP623" s="215"/>
      <c r="FQ623" s="215"/>
      <c r="FR623" s="215"/>
      <c r="FS623" s="216"/>
      <c r="FT623" s="235"/>
      <c r="FU623" s="215"/>
      <c r="FV623" s="215"/>
      <c r="FW623" s="215"/>
      <c r="FX623" s="215"/>
      <c r="FY623" s="215"/>
      <c r="FZ623" s="215"/>
      <c r="GA623" s="215"/>
      <c r="GB623" s="215"/>
      <c r="GC623" s="215"/>
      <c r="GD623" s="215"/>
      <c r="GE623" s="215"/>
      <c r="GF623" s="216"/>
      <c r="GG623" s="235">
        <f>Приложение!O295</f>
        <v>0</v>
      </c>
      <c r="GH623" s="215"/>
      <c r="GI623" s="215"/>
      <c r="GJ623" s="215"/>
      <c r="GK623" s="215"/>
      <c r="GL623" s="215"/>
      <c r="GM623" s="215"/>
      <c r="GN623" s="215"/>
      <c r="GO623" s="215"/>
      <c r="GP623" s="215"/>
      <c r="GQ623" s="215"/>
      <c r="GR623" s="216"/>
      <c r="GS623" s="235"/>
      <c r="GT623" s="215"/>
      <c r="GU623" s="215"/>
      <c r="GV623" s="215"/>
      <c r="GW623" s="215"/>
      <c r="GX623" s="215"/>
      <c r="GY623" s="215"/>
      <c r="GZ623" s="215"/>
      <c r="HA623" s="215"/>
      <c r="HB623" s="215"/>
      <c r="HC623" s="215"/>
      <c r="HD623" s="21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223" t="s">
        <v>286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5"/>
      <c r="U624" s="209" t="s">
        <v>43</v>
      </c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223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 t="s">
        <v>119</v>
      </c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59" t="s">
        <v>44</v>
      </c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09" t="s">
        <v>118</v>
      </c>
      <c r="BR624" s="209"/>
      <c r="BS624" s="209"/>
      <c r="BT624" s="209"/>
      <c r="BU624" s="209"/>
      <c r="BV624" s="209"/>
      <c r="BW624" s="209"/>
      <c r="BX624" s="209"/>
      <c r="BY624" s="209"/>
      <c r="BZ624" s="209"/>
      <c r="CA624" s="209"/>
      <c r="CB624" s="209"/>
      <c r="CC624" s="217" t="s">
        <v>61</v>
      </c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28"/>
      <c r="CN624" s="229" t="s">
        <v>62</v>
      </c>
      <c r="CO624" s="230"/>
      <c r="CP624" s="230"/>
      <c r="CQ624" s="230"/>
      <c r="CR624" s="230"/>
      <c r="CS624" s="230"/>
      <c r="CT624" s="230"/>
      <c r="CU624" s="230"/>
      <c r="CV624" s="230"/>
      <c r="CW624" s="231"/>
      <c r="CX624" s="232" t="s">
        <v>63</v>
      </c>
      <c r="CY624" s="233"/>
      <c r="CZ624" s="233"/>
      <c r="DA624" s="233"/>
      <c r="DB624" s="233"/>
      <c r="DC624" s="234"/>
      <c r="DD624" s="235">
        <f>Приложение!C297</f>
        <v>0</v>
      </c>
      <c r="DE624" s="215"/>
      <c r="DF624" s="215"/>
      <c r="DG624" s="215"/>
      <c r="DH624" s="215"/>
      <c r="DI624" s="215"/>
      <c r="DJ624" s="215"/>
      <c r="DK624" s="215"/>
      <c r="DL624" s="215"/>
      <c r="DM624" s="216"/>
      <c r="DN624" s="235">
        <f t="shared" si="16"/>
        <v>0</v>
      </c>
      <c r="DO624" s="215"/>
      <c r="DP624" s="215"/>
      <c r="DQ624" s="215"/>
      <c r="DR624" s="215"/>
      <c r="DS624" s="215"/>
      <c r="DT624" s="215"/>
      <c r="DU624" s="215"/>
      <c r="DV624" s="215"/>
      <c r="DW624" s="216"/>
      <c r="DX624" s="235">
        <f t="shared" si="17"/>
        <v>0</v>
      </c>
      <c r="DY624" s="215"/>
      <c r="DZ624" s="215"/>
      <c r="EA624" s="215"/>
      <c r="EB624" s="215"/>
      <c r="EC624" s="215"/>
      <c r="ED624" s="215"/>
      <c r="EE624" s="215"/>
      <c r="EF624" s="215"/>
      <c r="EG624" s="216"/>
      <c r="EH624" s="235">
        <f>Приложение!O297</f>
        <v>0</v>
      </c>
      <c r="EI624" s="215"/>
      <c r="EJ624" s="215"/>
      <c r="EK624" s="215"/>
      <c r="EL624" s="215"/>
      <c r="EM624" s="215"/>
      <c r="EN624" s="215"/>
      <c r="EO624" s="215"/>
      <c r="EP624" s="215"/>
      <c r="EQ624" s="215"/>
      <c r="ER624" s="215"/>
      <c r="ES624" s="215"/>
      <c r="ET624" s="216"/>
      <c r="EU624" s="235"/>
      <c r="EV624" s="215"/>
      <c r="EW624" s="215"/>
      <c r="EX624" s="215"/>
      <c r="EY624" s="215"/>
      <c r="EZ624" s="215"/>
      <c r="FA624" s="215"/>
      <c r="FB624" s="215"/>
      <c r="FC624" s="215"/>
      <c r="FD624" s="215"/>
      <c r="FE624" s="215"/>
      <c r="FF624" s="216"/>
      <c r="FG624" s="235">
        <f>Приложение!O298</f>
        <v>0</v>
      </c>
      <c r="FH624" s="215"/>
      <c r="FI624" s="215"/>
      <c r="FJ624" s="215"/>
      <c r="FK624" s="215"/>
      <c r="FL624" s="215"/>
      <c r="FM624" s="215"/>
      <c r="FN624" s="215"/>
      <c r="FO624" s="215"/>
      <c r="FP624" s="215"/>
      <c r="FQ624" s="215"/>
      <c r="FR624" s="215"/>
      <c r="FS624" s="216"/>
      <c r="FT624" s="235"/>
      <c r="FU624" s="215"/>
      <c r="FV624" s="215"/>
      <c r="FW624" s="215"/>
      <c r="FX624" s="215"/>
      <c r="FY624" s="215"/>
      <c r="FZ624" s="215"/>
      <c r="GA624" s="215"/>
      <c r="GB624" s="215"/>
      <c r="GC624" s="215"/>
      <c r="GD624" s="215"/>
      <c r="GE624" s="215"/>
      <c r="GF624" s="216"/>
      <c r="GG624" s="235">
        <f>Приложение!O299</f>
        <v>0</v>
      </c>
      <c r="GH624" s="215"/>
      <c r="GI624" s="215"/>
      <c r="GJ624" s="215"/>
      <c r="GK624" s="215"/>
      <c r="GL624" s="215"/>
      <c r="GM624" s="215"/>
      <c r="GN624" s="215"/>
      <c r="GO624" s="215"/>
      <c r="GP624" s="215"/>
      <c r="GQ624" s="215"/>
      <c r="GR624" s="216"/>
      <c r="GS624" s="235"/>
      <c r="GT624" s="215"/>
      <c r="GU624" s="215"/>
      <c r="GV624" s="215"/>
      <c r="GW624" s="215"/>
      <c r="GX624" s="215"/>
      <c r="GY624" s="215"/>
      <c r="GZ624" s="215"/>
      <c r="HA624" s="215"/>
      <c r="HB624" s="215"/>
      <c r="HC624" s="215"/>
      <c r="HD624" s="21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3" t="s">
        <v>287</v>
      </c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5"/>
      <c r="U625" s="209" t="s">
        <v>43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43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278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Приложение!C301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 t="shared" si="16"/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 t="shared" si="17"/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Приложение!O301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Приложение!O302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Приложение!O303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23" t="s">
        <v>121</v>
      </c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5"/>
      <c r="U626" s="209" t="s">
        <v>43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43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Приложение!C305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si="16"/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si="17"/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Приложение!O305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Приложение!O306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Приложение!O307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288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43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43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281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Приложение!C309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Приложение!O309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Приложение!O310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Приложение!O311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289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43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43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290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Приложение!C313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Приложение!O313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Приложение!O314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Приложение!O315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291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218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277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114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278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Приложение!C317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Приложение!O317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Приложение!O318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Приложение!O319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292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218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277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114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118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Приложение!C321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Приложение!O321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Приложение!O322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Приложение!O323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293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218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223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114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278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Приложение!C325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Приложение!O325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Приложение!O326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Приложение!O327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294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218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223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114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Приложение!C329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Приложение!O329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Приложение!O330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Приложение!O331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295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223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114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278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Приложение!C333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Приложение!O333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Приложение!O334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Приложение!O335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296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223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114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Приложение!C337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Приложение!O337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Приложение!O338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Приложение!O339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297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114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278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Приложение!C341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Приложение!O341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Приложение!O342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Приложение!O343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120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114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118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Приложение!C345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Приложение!O345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Приложение!O346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Приложение!O347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325" t="s">
        <v>65</v>
      </c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6"/>
      <c r="BC640" s="326"/>
      <c r="BD640" s="326"/>
      <c r="BE640" s="326"/>
      <c r="BF640" s="326"/>
      <c r="BG640" s="326"/>
      <c r="BH640" s="326"/>
      <c r="BI640" s="326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6"/>
      <c r="CB640" s="326"/>
      <c r="CC640" s="326"/>
      <c r="CD640" s="326"/>
      <c r="CE640" s="326"/>
      <c r="CF640" s="326"/>
      <c r="CG640" s="326"/>
      <c r="CH640" s="326"/>
      <c r="CI640" s="326"/>
      <c r="CJ640" s="326"/>
      <c r="CK640" s="326"/>
      <c r="CL640" s="326"/>
      <c r="CM640" s="326"/>
      <c r="CN640" s="326"/>
      <c r="CO640" s="326"/>
      <c r="CP640" s="326"/>
      <c r="CQ640" s="326"/>
      <c r="CR640" s="326"/>
      <c r="CS640" s="326"/>
      <c r="CT640" s="326"/>
      <c r="CU640" s="326"/>
      <c r="CV640" s="326"/>
      <c r="CW640" s="326"/>
      <c r="CX640" s="326"/>
      <c r="CY640" s="326"/>
      <c r="CZ640" s="326"/>
      <c r="DA640" s="326"/>
      <c r="DB640" s="326"/>
      <c r="DC640" s="326"/>
      <c r="DD640" s="326"/>
      <c r="DE640" s="326"/>
      <c r="DF640" s="326"/>
      <c r="DG640" s="326"/>
      <c r="DH640" s="326"/>
      <c r="DI640" s="326"/>
      <c r="DJ640" s="326"/>
      <c r="DK640" s="326"/>
      <c r="DL640" s="326"/>
      <c r="DM640" s="326"/>
      <c r="DN640" s="326"/>
      <c r="DO640" s="326"/>
      <c r="DP640" s="326"/>
      <c r="DQ640" s="326"/>
      <c r="DR640" s="326"/>
      <c r="DS640" s="326"/>
      <c r="DT640" s="326"/>
      <c r="DU640" s="326"/>
      <c r="DV640" s="326"/>
      <c r="DW640" s="326"/>
      <c r="DX640" s="326"/>
      <c r="DY640" s="326"/>
      <c r="DZ640" s="326"/>
      <c r="EA640" s="326"/>
      <c r="EB640" s="326"/>
      <c r="EC640" s="326"/>
      <c r="ED640" s="326"/>
      <c r="EE640" s="326"/>
      <c r="EF640" s="326"/>
      <c r="EG640" s="326"/>
      <c r="EH640" s="326"/>
      <c r="EI640" s="326"/>
      <c r="EJ640" s="326"/>
      <c r="EK640" s="326"/>
      <c r="EL640" s="326"/>
      <c r="EM640" s="326"/>
      <c r="EN640" s="326"/>
      <c r="EO640" s="326"/>
      <c r="EP640" s="326"/>
      <c r="EQ640" s="326"/>
      <c r="ER640" s="326"/>
      <c r="ES640" s="326"/>
      <c r="ET640" s="326"/>
      <c r="EU640" s="326"/>
      <c r="EV640" s="326"/>
      <c r="EW640" s="326"/>
      <c r="EX640" s="326"/>
      <c r="EY640" s="326"/>
      <c r="EZ640" s="326"/>
      <c r="FA640" s="326"/>
      <c r="FB640" s="326"/>
      <c r="FC640" s="326"/>
      <c r="FD640" s="326"/>
      <c r="FE640" s="32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309" t="s">
        <v>66</v>
      </c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 t="s">
        <v>67</v>
      </c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 t="s">
        <v>68</v>
      </c>
      <c r="AR641" s="309"/>
      <c r="AS641" s="309"/>
      <c r="AT641" s="309"/>
      <c r="AU641" s="309"/>
      <c r="AV641" s="309"/>
      <c r="AW641" s="309"/>
      <c r="AX641" s="309"/>
      <c r="AY641" s="309"/>
      <c r="AZ641" s="309"/>
      <c r="BA641" s="309"/>
      <c r="BB641" s="309"/>
      <c r="BC641" s="309"/>
      <c r="BD641" s="309"/>
      <c r="BE641" s="309"/>
      <c r="BF641" s="309"/>
      <c r="BG641" s="309"/>
      <c r="BH641" s="309"/>
      <c r="BI641" s="309" t="s">
        <v>69</v>
      </c>
      <c r="BJ641" s="309"/>
      <c r="BK641" s="309"/>
      <c r="BL641" s="309"/>
      <c r="BM641" s="309"/>
      <c r="BN641" s="309"/>
      <c r="BO641" s="309"/>
      <c r="BP641" s="309"/>
      <c r="BQ641" s="309"/>
      <c r="BR641" s="309"/>
      <c r="BS641" s="309"/>
      <c r="BT641" s="309"/>
      <c r="BU641" s="309"/>
      <c r="BV641" s="309"/>
      <c r="BW641" s="309"/>
      <c r="BX641" s="309"/>
      <c r="BY641" s="309"/>
      <c r="BZ641" s="309"/>
      <c r="CA641" s="309"/>
      <c r="CB641" s="309"/>
      <c r="CC641" s="309" t="s">
        <v>40</v>
      </c>
      <c r="CD641" s="309"/>
      <c r="CE641" s="309"/>
      <c r="CF641" s="309"/>
      <c r="CG641" s="309"/>
      <c r="CH641" s="309"/>
      <c r="CI641" s="309"/>
      <c r="CJ641" s="309"/>
      <c r="CK641" s="309"/>
      <c r="CL641" s="309"/>
      <c r="CM641" s="309"/>
      <c r="CN641" s="309"/>
      <c r="CO641" s="309"/>
      <c r="CP641" s="309"/>
      <c r="CQ641" s="309"/>
      <c r="CR641" s="309"/>
      <c r="CS641" s="309"/>
      <c r="CT641" s="309"/>
      <c r="CU641" s="309"/>
      <c r="CV641" s="309"/>
      <c r="CW641" s="309"/>
      <c r="CX641" s="309"/>
      <c r="CY641" s="309"/>
      <c r="CZ641" s="309"/>
      <c r="DA641" s="309"/>
      <c r="DB641" s="309"/>
      <c r="DC641" s="309"/>
      <c r="DD641" s="309"/>
      <c r="DE641" s="309"/>
      <c r="DF641" s="309"/>
      <c r="DG641" s="309"/>
      <c r="DH641" s="309"/>
      <c r="DI641" s="309"/>
      <c r="DJ641" s="309"/>
      <c r="DK641" s="309"/>
      <c r="DL641" s="309"/>
      <c r="DM641" s="309"/>
      <c r="DN641" s="309"/>
      <c r="DO641" s="309"/>
      <c r="DP641" s="309"/>
      <c r="DQ641" s="309"/>
      <c r="DR641" s="309"/>
      <c r="DS641" s="309"/>
      <c r="DT641" s="309"/>
      <c r="DU641" s="309"/>
      <c r="DV641" s="309"/>
      <c r="DW641" s="309"/>
      <c r="DX641" s="309"/>
      <c r="DY641" s="309"/>
      <c r="DZ641" s="309"/>
      <c r="EA641" s="309"/>
      <c r="EB641" s="309"/>
      <c r="EC641" s="309"/>
      <c r="ED641" s="309"/>
      <c r="EE641" s="309"/>
      <c r="EF641" s="309"/>
      <c r="EG641" s="309"/>
      <c r="EH641" s="309"/>
      <c r="EI641" s="309"/>
      <c r="EJ641" s="309"/>
      <c r="EK641" s="309"/>
      <c r="EL641" s="309"/>
      <c r="EM641" s="309"/>
      <c r="EN641" s="309"/>
      <c r="EO641" s="309"/>
      <c r="EP641" s="309"/>
      <c r="EQ641" s="309"/>
      <c r="ER641" s="309"/>
      <c r="ES641" s="309"/>
      <c r="ET641" s="309"/>
      <c r="EU641" s="309"/>
      <c r="EV641" s="309"/>
      <c r="EW641" s="309"/>
      <c r="EX641" s="309"/>
      <c r="EY641" s="309"/>
      <c r="EZ641" s="309"/>
      <c r="FA641" s="309"/>
      <c r="FB641" s="309"/>
      <c r="FC641" s="309"/>
      <c r="FD641" s="309"/>
      <c r="FE641" s="309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14">
        <v>1</v>
      </c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>
        <v>2</v>
      </c>
      <c r="W642" s="314"/>
      <c r="X642" s="314"/>
      <c r="Y642" s="314"/>
      <c r="Z642" s="314"/>
      <c r="AA642" s="314"/>
      <c r="AB642" s="314"/>
      <c r="AC642" s="314"/>
      <c r="AD642" s="314"/>
      <c r="AE642" s="314"/>
      <c r="AF642" s="314"/>
      <c r="AG642" s="314"/>
      <c r="AH642" s="314"/>
      <c r="AI642" s="314"/>
      <c r="AJ642" s="314"/>
      <c r="AK642" s="314"/>
      <c r="AL642" s="314"/>
      <c r="AM642" s="314"/>
      <c r="AN642" s="314"/>
      <c r="AO642" s="314"/>
      <c r="AP642" s="314"/>
      <c r="AQ642" s="313" t="s">
        <v>70</v>
      </c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3"/>
      <c r="BI642" s="313" t="s">
        <v>71</v>
      </c>
      <c r="BJ642" s="313"/>
      <c r="BK642" s="313"/>
      <c r="BL642" s="313"/>
      <c r="BM642" s="313"/>
      <c r="BN642" s="313"/>
      <c r="BO642" s="313"/>
      <c r="BP642" s="313"/>
      <c r="BQ642" s="313"/>
      <c r="BR642" s="313"/>
      <c r="BS642" s="313"/>
      <c r="BT642" s="313"/>
      <c r="BU642" s="313"/>
      <c r="BV642" s="313"/>
      <c r="BW642" s="313"/>
      <c r="BX642" s="313"/>
      <c r="BY642" s="313"/>
      <c r="BZ642" s="313"/>
      <c r="CA642" s="313"/>
      <c r="CB642" s="313"/>
      <c r="CC642" s="314">
        <v>5</v>
      </c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  <c r="DG642" s="314"/>
      <c r="DH642" s="314"/>
      <c r="DI642" s="314"/>
      <c r="DJ642" s="314"/>
      <c r="DK642" s="314"/>
      <c r="DL642" s="314"/>
      <c r="DM642" s="314"/>
      <c r="DN642" s="314"/>
      <c r="DO642" s="314"/>
      <c r="DP642" s="314"/>
      <c r="DQ642" s="314"/>
      <c r="DR642" s="314"/>
      <c r="DS642" s="314"/>
      <c r="DT642" s="314"/>
      <c r="DU642" s="314"/>
      <c r="DV642" s="314"/>
      <c r="DW642" s="314"/>
      <c r="DX642" s="314"/>
      <c r="DY642" s="314"/>
      <c r="DZ642" s="314"/>
      <c r="EA642" s="314"/>
      <c r="EB642" s="314"/>
      <c r="EC642" s="314"/>
      <c r="ED642" s="314"/>
      <c r="EE642" s="314"/>
      <c r="EF642" s="314"/>
      <c r="EG642" s="314"/>
      <c r="EH642" s="314"/>
      <c r="EI642" s="314"/>
      <c r="EJ642" s="314"/>
      <c r="EK642" s="314"/>
      <c r="EL642" s="314"/>
      <c r="EM642" s="314"/>
      <c r="EN642" s="314"/>
      <c r="EO642" s="314"/>
      <c r="EP642" s="314"/>
      <c r="EQ642" s="314"/>
      <c r="ER642" s="314"/>
      <c r="ES642" s="314"/>
      <c r="ET642" s="314"/>
      <c r="EU642" s="314"/>
      <c r="EV642" s="314"/>
      <c r="EW642" s="314"/>
      <c r="EX642" s="314"/>
      <c r="EY642" s="314"/>
      <c r="EZ642" s="314"/>
      <c r="FA642" s="314"/>
      <c r="FB642" s="314"/>
      <c r="FC642" s="314"/>
      <c r="FD642" s="314"/>
      <c r="FE642" s="314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09"/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0"/>
      <c r="BN643" s="210"/>
      <c r="BO643" s="210"/>
      <c r="BP643" s="210"/>
      <c r="BQ643" s="210"/>
      <c r="BR643" s="210"/>
      <c r="BS643" s="210"/>
      <c r="BT643" s="210"/>
      <c r="BU643" s="210"/>
      <c r="BV643" s="210"/>
      <c r="BW643" s="210"/>
      <c r="BX643" s="210"/>
      <c r="BY643" s="210"/>
      <c r="BZ643" s="210"/>
      <c r="CA643" s="210"/>
      <c r="CB643" s="210"/>
      <c r="CC643" s="324"/>
      <c r="CD643" s="324"/>
      <c r="CE643" s="324"/>
      <c r="CF643" s="324"/>
      <c r="CG643" s="324"/>
      <c r="CH643" s="324"/>
      <c r="CI643" s="324"/>
      <c r="CJ643" s="324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24"/>
      <c r="EE643" s="324"/>
      <c r="EF643" s="324"/>
      <c r="EG643" s="324"/>
      <c r="EH643" s="324"/>
      <c r="EI643" s="324"/>
      <c r="EJ643" s="324"/>
      <c r="EK643" s="324"/>
      <c r="EL643" s="324"/>
      <c r="EM643" s="324"/>
      <c r="EN643" s="324"/>
      <c r="EO643" s="324"/>
      <c r="EP643" s="324"/>
      <c r="EQ643" s="324"/>
      <c r="ER643" s="324"/>
      <c r="ES643" s="324"/>
      <c r="ET643" s="324"/>
      <c r="EU643" s="324"/>
      <c r="EV643" s="324"/>
      <c r="EW643" s="324"/>
      <c r="EX643" s="324"/>
      <c r="EY643" s="324"/>
      <c r="EZ643" s="324"/>
      <c r="FA643" s="324"/>
      <c r="FB643" s="324"/>
      <c r="FC643" s="324"/>
      <c r="FD643" s="324"/>
      <c r="FE643" s="324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328" t="s">
        <v>74</v>
      </c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  <c r="BL647" s="328"/>
      <c r="BM647" s="328"/>
      <c r="BN647" s="328"/>
      <c r="BO647" s="328"/>
      <c r="BP647" s="328"/>
      <c r="BQ647" s="328"/>
      <c r="BR647" s="328"/>
      <c r="BS647" s="328"/>
      <c r="BT647" s="328"/>
      <c r="BU647" s="328"/>
      <c r="BV647" s="328"/>
      <c r="BW647" s="328"/>
      <c r="BX647" s="328"/>
      <c r="BY647" s="328"/>
      <c r="BZ647" s="328"/>
      <c r="CA647" s="328"/>
      <c r="CB647" s="328"/>
      <c r="CC647" s="328"/>
      <c r="CD647" s="328"/>
      <c r="CE647" s="328"/>
      <c r="CF647" s="328"/>
      <c r="CG647" s="328"/>
      <c r="CH647" s="328"/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328"/>
      <c r="EL647" s="328"/>
      <c r="EM647" s="328"/>
      <c r="EN647" s="328"/>
      <c r="EO647" s="328"/>
      <c r="EP647" s="328"/>
      <c r="EQ647" s="328"/>
      <c r="ER647" s="328"/>
      <c r="ES647" s="328"/>
      <c r="ET647" s="328"/>
      <c r="EU647" s="328"/>
      <c r="EV647" s="328"/>
      <c r="EW647" s="328"/>
      <c r="EX647" s="328"/>
      <c r="EY647" s="328"/>
      <c r="EZ647" s="328"/>
      <c r="FA647" s="328"/>
      <c r="FB647" s="328"/>
      <c r="FC647" s="328"/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8"/>
      <c r="FN647" s="328"/>
      <c r="FO647" s="328"/>
      <c r="FP647" s="328"/>
      <c r="FQ647" s="328"/>
      <c r="FR647" s="328"/>
      <c r="FS647" s="328"/>
      <c r="FT647" s="328"/>
      <c r="FU647" s="328"/>
      <c r="FV647" s="328"/>
      <c r="FW647" s="328"/>
      <c r="FX647" s="328"/>
      <c r="FY647" s="328"/>
      <c r="FZ647" s="328"/>
      <c r="GA647" s="328"/>
      <c r="GB647" s="328"/>
      <c r="GC647" s="328"/>
      <c r="GD647" s="328"/>
      <c r="GE647" s="328"/>
      <c r="GF647" s="328"/>
      <c r="GG647" s="328"/>
      <c r="GH647" s="328"/>
      <c r="GI647" s="328"/>
      <c r="GJ647" s="328"/>
      <c r="GK647" s="328"/>
      <c r="GL647" s="328"/>
      <c r="GM647" s="328"/>
      <c r="GN647" s="328"/>
      <c r="GO647" s="328"/>
      <c r="GP647" s="328"/>
      <c r="GQ647" s="328"/>
      <c r="GR647" s="328"/>
      <c r="GS647" s="328"/>
      <c r="GT647" s="328"/>
      <c r="GU647" s="328"/>
      <c r="GV647" s="328"/>
      <c r="GW647" s="328"/>
      <c r="GX647" s="328"/>
      <c r="GY647" s="328"/>
      <c r="GZ647" s="328"/>
      <c r="HA647" s="328"/>
      <c r="HB647" s="328"/>
      <c r="HC647" s="328"/>
      <c r="HD647" s="328"/>
      <c r="HE647" s="328"/>
      <c r="HF647" s="328"/>
      <c r="HG647" s="328"/>
      <c r="HH647" s="328"/>
      <c r="HI647" s="328"/>
    </row>
    <row r="648" spans="1:218" ht="12" hidden="1" customHeight="1" x14ac:dyDescent="0.25">
      <c r="A648" s="329" t="s">
        <v>194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  <c r="AX648" s="329"/>
      <c r="AY648" s="329"/>
      <c r="AZ648" s="329"/>
      <c r="BA648" s="329"/>
      <c r="BB648" s="329"/>
      <c r="BC648" s="329"/>
      <c r="BD648" s="329"/>
      <c r="BE648" s="329"/>
      <c r="BF648" s="329"/>
      <c r="BG648" s="329"/>
      <c r="BH648" s="329"/>
      <c r="BI648" s="329"/>
      <c r="BJ648" s="329"/>
      <c r="BK648" s="329"/>
      <c r="BL648" s="329"/>
      <c r="BM648" s="329"/>
      <c r="BN648" s="329"/>
      <c r="BO648" s="329"/>
      <c r="BP648" s="329"/>
      <c r="BQ648" s="329"/>
      <c r="BR648" s="329"/>
      <c r="BS648" s="329"/>
      <c r="BT648" s="329"/>
      <c r="BU648" s="329"/>
      <c r="BV648" s="329"/>
      <c r="BW648" s="329"/>
      <c r="BX648" s="329"/>
      <c r="BY648" s="329"/>
      <c r="BZ648" s="329"/>
      <c r="CA648" s="329"/>
      <c r="CB648" s="329"/>
      <c r="CC648" s="329"/>
      <c r="CD648" s="329"/>
      <c r="CE648" s="329"/>
      <c r="CF648" s="329"/>
      <c r="CG648" s="329"/>
      <c r="CH648" s="329"/>
      <c r="CI648" s="329"/>
      <c r="CJ648" s="329"/>
      <c r="CK648" s="329"/>
      <c r="CL648" s="329"/>
      <c r="CM648" s="329"/>
      <c r="CN648" s="329"/>
      <c r="CO648" s="329"/>
      <c r="CP648" s="329"/>
      <c r="CQ648" s="329"/>
      <c r="CR648" s="329"/>
      <c r="CS648" s="329"/>
      <c r="CT648" s="329"/>
      <c r="CU648" s="329"/>
      <c r="CV648" s="329"/>
      <c r="CW648" s="329"/>
      <c r="CX648" s="329"/>
      <c r="CY648" s="329"/>
      <c r="CZ648" s="329"/>
      <c r="DA648" s="329"/>
      <c r="DB648" s="329"/>
      <c r="DC648" s="329"/>
      <c r="DD648" s="329"/>
      <c r="DE648" s="329"/>
      <c r="DF648" s="329"/>
      <c r="DG648" s="329"/>
      <c r="DH648" s="329"/>
      <c r="DI648" s="329"/>
      <c r="DJ648" s="329"/>
      <c r="DK648" s="329"/>
      <c r="DL648" s="329"/>
      <c r="DM648" s="329"/>
      <c r="DN648" s="329"/>
      <c r="DO648" s="329"/>
      <c r="DP648" s="329"/>
      <c r="DQ648" s="329"/>
      <c r="DR648" s="329"/>
      <c r="DS648" s="329"/>
      <c r="DT648" s="329"/>
      <c r="DU648" s="329"/>
      <c r="DV648" s="329"/>
      <c r="DW648" s="329"/>
      <c r="DX648" s="329"/>
      <c r="DY648" s="329"/>
      <c r="DZ648" s="329"/>
      <c r="EA648" s="329"/>
      <c r="EB648" s="329"/>
      <c r="EC648" s="329"/>
      <c r="ED648" s="329"/>
      <c r="EE648" s="329"/>
      <c r="EF648" s="329"/>
      <c r="EG648" s="329"/>
      <c r="EH648" s="329"/>
      <c r="EI648" s="329"/>
      <c r="EJ648" s="329"/>
      <c r="EK648" s="329"/>
      <c r="EL648" s="329"/>
      <c r="EM648" s="329"/>
      <c r="EN648" s="329"/>
      <c r="EO648" s="329"/>
      <c r="EP648" s="329"/>
      <c r="EQ648" s="329"/>
      <c r="ER648" s="329"/>
      <c r="ES648" s="329"/>
      <c r="ET648" s="329"/>
      <c r="EU648" s="329"/>
      <c r="EV648" s="329"/>
      <c r="EW648" s="329"/>
      <c r="EX648" s="329"/>
      <c r="EY648" s="329"/>
      <c r="EZ648" s="329"/>
      <c r="FA648" s="329"/>
      <c r="FB648" s="329"/>
      <c r="FC648" s="329"/>
      <c r="FD648" s="329"/>
      <c r="FE648" s="329"/>
      <c r="FF648" s="329"/>
      <c r="FG648" s="329"/>
      <c r="FH648" s="329"/>
      <c r="FI648" s="329"/>
      <c r="FJ648" s="329"/>
      <c r="FK648" s="329"/>
      <c r="FL648" s="329"/>
      <c r="FM648" s="329"/>
      <c r="FN648" s="329"/>
      <c r="FO648" s="329"/>
      <c r="FP648" s="329"/>
      <c r="FQ648" s="329"/>
      <c r="FR648" s="329"/>
      <c r="FS648" s="329"/>
      <c r="FT648" s="329"/>
      <c r="FU648" s="329"/>
      <c r="FV648" s="329"/>
      <c r="FW648" s="329"/>
      <c r="FX648" s="329"/>
      <c r="FY648" s="329"/>
      <c r="FZ648" s="329"/>
      <c r="GA648" s="329"/>
      <c r="GB648" s="329"/>
      <c r="GC648" s="329"/>
      <c r="GD648" s="329"/>
      <c r="GE648" s="329"/>
      <c r="GF648" s="329"/>
      <c r="GG648" s="329"/>
      <c r="GH648" s="329"/>
      <c r="GI648" s="329"/>
      <c r="GJ648" s="329"/>
      <c r="GK648" s="329"/>
      <c r="GL648" s="329"/>
      <c r="GM648" s="329"/>
      <c r="GN648" s="329"/>
      <c r="GO648" s="329"/>
      <c r="GP648" s="329"/>
      <c r="GQ648" s="329"/>
      <c r="GR648" s="329"/>
      <c r="GS648" s="329"/>
      <c r="GT648" s="329"/>
      <c r="GU648" s="329"/>
      <c r="GV648" s="329"/>
      <c r="GW648" s="329"/>
      <c r="GX648" s="329"/>
      <c r="GY648" s="329"/>
      <c r="GZ648" s="329"/>
      <c r="HA648" s="329"/>
      <c r="HB648" s="329"/>
      <c r="HC648" s="329"/>
      <c r="HD648" s="329"/>
      <c r="HE648" s="329"/>
      <c r="HF648" s="329"/>
      <c r="HG648" s="329"/>
      <c r="HH648" s="329"/>
      <c r="HI648" s="329"/>
    </row>
    <row r="649" spans="1:218" ht="12" hidden="1" customHeight="1" x14ac:dyDescent="0.25">
      <c r="A649" s="329" t="s">
        <v>124</v>
      </c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  <c r="AX649" s="329"/>
      <c r="AY649" s="329"/>
      <c r="AZ649" s="329"/>
      <c r="BA649" s="329"/>
      <c r="BB649" s="329"/>
      <c r="BC649" s="329"/>
      <c r="BD649" s="329"/>
      <c r="BE649" s="329"/>
      <c r="BF649" s="329"/>
      <c r="BG649" s="329"/>
      <c r="BH649" s="329"/>
      <c r="BI649" s="329"/>
      <c r="BJ649" s="329"/>
      <c r="BK649" s="329"/>
      <c r="BL649" s="329"/>
      <c r="BM649" s="329"/>
      <c r="BN649" s="329"/>
      <c r="BO649" s="329"/>
      <c r="BP649" s="329"/>
      <c r="BQ649" s="329"/>
      <c r="BR649" s="329"/>
      <c r="BS649" s="329"/>
      <c r="BT649" s="329"/>
      <c r="BU649" s="329"/>
      <c r="BV649" s="329"/>
      <c r="BW649" s="329"/>
      <c r="BX649" s="329"/>
      <c r="BY649" s="329"/>
      <c r="BZ649" s="329"/>
      <c r="CA649" s="329"/>
      <c r="CB649" s="329"/>
      <c r="CC649" s="329"/>
      <c r="CD649" s="329"/>
      <c r="CE649" s="329"/>
      <c r="CF649" s="329"/>
      <c r="CG649" s="329"/>
      <c r="CH649" s="329"/>
      <c r="CI649" s="329"/>
      <c r="CJ649" s="329"/>
      <c r="CK649" s="329"/>
      <c r="CL649" s="329"/>
      <c r="CM649" s="329"/>
      <c r="CN649" s="329"/>
      <c r="CO649" s="329"/>
      <c r="CP649" s="329"/>
      <c r="CQ649" s="329"/>
      <c r="CR649" s="329"/>
      <c r="CS649" s="329"/>
      <c r="CT649" s="329"/>
      <c r="CU649" s="329"/>
      <c r="CV649" s="329"/>
      <c r="CW649" s="329"/>
      <c r="CX649" s="329"/>
      <c r="CY649" s="329"/>
      <c r="CZ649" s="329"/>
      <c r="DA649" s="329"/>
      <c r="DB649" s="329"/>
      <c r="DC649" s="329"/>
      <c r="DD649" s="329"/>
      <c r="DE649" s="329"/>
      <c r="DF649" s="329"/>
      <c r="DG649" s="329"/>
      <c r="DH649" s="329"/>
      <c r="DI649" s="329"/>
      <c r="DJ649" s="329"/>
      <c r="DK649" s="329"/>
      <c r="DL649" s="329"/>
      <c r="DM649" s="329"/>
      <c r="DN649" s="329"/>
      <c r="DO649" s="329"/>
      <c r="DP649" s="329"/>
      <c r="DQ649" s="329"/>
      <c r="DR649" s="329"/>
      <c r="DS649" s="329"/>
      <c r="DT649" s="329"/>
      <c r="DU649" s="329"/>
      <c r="DV649" s="329"/>
      <c r="DW649" s="329"/>
      <c r="DX649" s="329"/>
      <c r="DY649" s="329"/>
      <c r="DZ649" s="329"/>
      <c r="EA649" s="329"/>
      <c r="EB649" s="329"/>
      <c r="EC649" s="329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29"/>
      <c r="FL649" s="329"/>
      <c r="FM649" s="329"/>
      <c r="FN649" s="329"/>
      <c r="FO649" s="329"/>
      <c r="FP649" s="329"/>
      <c r="FQ649" s="329"/>
      <c r="FR649" s="329"/>
      <c r="FS649" s="329"/>
      <c r="FT649" s="329"/>
      <c r="FU649" s="329"/>
      <c r="FV649" s="329"/>
      <c r="FW649" s="329"/>
      <c r="FX649" s="329"/>
      <c r="FY649" s="329"/>
      <c r="FZ649" s="329"/>
      <c r="GA649" s="329"/>
      <c r="GB649" s="329"/>
      <c r="GC649" s="329"/>
      <c r="GD649" s="329"/>
      <c r="GE649" s="329"/>
      <c r="GF649" s="329"/>
      <c r="GG649" s="329"/>
      <c r="GH649" s="329"/>
      <c r="GI649" s="329"/>
      <c r="GJ649" s="329"/>
      <c r="GK649" s="329"/>
      <c r="GL649" s="329"/>
      <c r="GM649" s="329"/>
      <c r="GN649" s="329"/>
      <c r="GO649" s="329"/>
      <c r="GP649" s="329"/>
      <c r="GQ649" s="329"/>
      <c r="GR649" s="329"/>
      <c r="GS649" s="329"/>
      <c r="GT649" s="329"/>
      <c r="GU649" s="329"/>
      <c r="GV649" s="329"/>
      <c r="GW649" s="329"/>
      <c r="GX649" s="329"/>
      <c r="GY649" s="329"/>
      <c r="GZ649" s="329"/>
      <c r="HA649" s="329"/>
      <c r="HB649" s="329"/>
      <c r="HC649" s="329"/>
      <c r="HD649" s="329"/>
      <c r="HE649" s="329"/>
      <c r="HF649" s="329"/>
      <c r="HG649" s="329"/>
      <c r="HH649" s="329"/>
      <c r="HI649" s="329"/>
    </row>
    <row r="650" spans="1:218" ht="12" hidden="1" customHeight="1" x14ac:dyDescent="0.25">
      <c r="A650" s="329" t="s">
        <v>125</v>
      </c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  <c r="AX650" s="329"/>
      <c r="AY650" s="329"/>
      <c r="AZ650" s="329"/>
      <c r="BA650" s="329"/>
      <c r="BB650" s="329"/>
      <c r="BC650" s="329"/>
      <c r="BD650" s="329"/>
      <c r="BE650" s="329"/>
      <c r="BF650" s="329"/>
      <c r="BG650" s="329"/>
      <c r="BH650" s="329"/>
      <c r="BI650" s="329"/>
      <c r="BJ650" s="329"/>
      <c r="BK650" s="329"/>
      <c r="BL650" s="329"/>
      <c r="BM650" s="329"/>
      <c r="BN650" s="329"/>
      <c r="BO650" s="329"/>
      <c r="BP650" s="329"/>
      <c r="BQ650" s="329"/>
      <c r="BR650" s="329"/>
      <c r="BS650" s="329"/>
      <c r="BT650" s="329"/>
      <c r="BU650" s="329"/>
      <c r="BV650" s="329"/>
      <c r="BW650" s="329"/>
      <c r="BX650" s="329"/>
      <c r="BY650" s="329"/>
      <c r="BZ650" s="329"/>
      <c r="CA650" s="329"/>
      <c r="CB650" s="329"/>
      <c r="CC650" s="329"/>
      <c r="CD650" s="329"/>
      <c r="CE650" s="329"/>
      <c r="CF650" s="329"/>
      <c r="CG650" s="329"/>
      <c r="CH650" s="329"/>
      <c r="CI650" s="329"/>
      <c r="CJ650" s="329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29"/>
      <c r="EE650" s="329"/>
      <c r="EF650" s="329"/>
      <c r="EG650" s="329"/>
      <c r="EH650" s="329"/>
      <c r="EI650" s="329"/>
      <c r="EJ650" s="329"/>
      <c r="EK650" s="329"/>
      <c r="EL650" s="329"/>
      <c r="EM650" s="329"/>
      <c r="EN650" s="329"/>
      <c r="EO650" s="329"/>
      <c r="EP650" s="329"/>
      <c r="EQ650" s="329"/>
      <c r="ER650" s="329"/>
      <c r="ES650" s="329"/>
      <c r="ET650" s="329"/>
      <c r="EU650" s="329"/>
      <c r="EV650" s="329"/>
      <c r="EW650" s="329"/>
      <c r="EX650" s="329"/>
      <c r="EY650" s="329"/>
      <c r="EZ650" s="329"/>
      <c r="FA650" s="329"/>
      <c r="FB650" s="329"/>
      <c r="FC650" s="329"/>
      <c r="FD650" s="329"/>
      <c r="FE650" s="329"/>
      <c r="FF650" s="329"/>
      <c r="FG650" s="329"/>
      <c r="FH650" s="329"/>
      <c r="FI650" s="329"/>
      <c r="FJ650" s="329"/>
      <c r="FK650" s="329"/>
      <c r="FL650" s="329"/>
      <c r="FM650" s="329"/>
      <c r="FN650" s="329"/>
      <c r="FO650" s="329"/>
      <c r="FP650" s="329"/>
      <c r="FQ650" s="329"/>
      <c r="FR650" s="329"/>
      <c r="FS650" s="329"/>
      <c r="FT650" s="329"/>
      <c r="FU650" s="329"/>
      <c r="FV650" s="329"/>
      <c r="FW650" s="329"/>
      <c r="FX650" s="329"/>
      <c r="FY650" s="329"/>
      <c r="FZ650" s="329"/>
      <c r="GA650" s="329"/>
      <c r="GB650" s="329"/>
      <c r="GC650" s="329"/>
      <c r="GD650" s="329"/>
      <c r="GE650" s="329"/>
      <c r="GF650" s="329"/>
      <c r="GG650" s="329"/>
      <c r="GH650" s="329"/>
      <c r="GI650" s="329"/>
      <c r="GJ650" s="329"/>
      <c r="GK650" s="329"/>
      <c r="GL650" s="329"/>
      <c r="GM650" s="329"/>
      <c r="GN650" s="329"/>
      <c r="GO650" s="329"/>
      <c r="GP650" s="329"/>
      <c r="GQ650" s="329"/>
      <c r="GR650" s="329"/>
      <c r="GS650" s="329"/>
      <c r="GT650" s="329"/>
      <c r="GU650" s="329"/>
      <c r="GV650" s="329"/>
      <c r="GW650" s="329"/>
      <c r="GX650" s="329"/>
      <c r="GY650" s="329"/>
      <c r="GZ650" s="329"/>
      <c r="HA650" s="329"/>
      <c r="HB650" s="329"/>
      <c r="HC650" s="329"/>
      <c r="HD650" s="329"/>
      <c r="HE650" s="329"/>
      <c r="HF650" s="329"/>
      <c r="HG650" s="329"/>
      <c r="HH650" s="329"/>
      <c r="HI650" s="329"/>
    </row>
    <row r="651" spans="1:218" ht="12" hidden="1" customHeight="1" x14ac:dyDescent="0.25">
      <c r="A651" s="329" t="s">
        <v>126</v>
      </c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  <c r="AX651" s="329"/>
      <c r="AY651" s="329"/>
      <c r="AZ651" s="329"/>
      <c r="BA651" s="329"/>
      <c r="BB651" s="329"/>
      <c r="BC651" s="329"/>
      <c r="BD651" s="329"/>
      <c r="BE651" s="329"/>
      <c r="BF651" s="329"/>
      <c r="BG651" s="329"/>
      <c r="BH651" s="329"/>
      <c r="BI651" s="329"/>
      <c r="BJ651" s="329"/>
      <c r="BK651" s="329"/>
      <c r="BL651" s="329"/>
      <c r="BM651" s="329"/>
      <c r="BN651" s="329"/>
      <c r="BO651" s="329"/>
      <c r="BP651" s="329"/>
      <c r="BQ651" s="329"/>
      <c r="BR651" s="329"/>
      <c r="BS651" s="329"/>
      <c r="BT651" s="329"/>
      <c r="BU651" s="329"/>
      <c r="BV651" s="329"/>
      <c r="BW651" s="329"/>
      <c r="BX651" s="329"/>
      <c r="BY651" s="329"/>
      <c r="BZ651" s="329"/>
      <c r="CA651" s="329"/>
      <c r="CB651" s="329"/>
      <c r="CC651" s="329"/>
      <c r="CD651" s="329"/>
      <c r="CE651" s="329"/>
      <c r="CF651" s="329"/>
      <c r="CG651" s="329"/>
      <c r="CH651" s="329"/>
      <c r="CI651" s="329"/>
      <c r="CJ651" s="329"/>
      <c r="CK651" s="329"/>
      <c r="CL651" s="329"/>
      <c r="CM651" s="329"/>
      <c r="CN651" s="329"/>
      <c r="CO651" s="329"/>
      <c r="CP651" s="329"/>
      <c r="CQ651" s="329"/>
      <c r="CR651" s="329"/>
      <c r="CS651" s="329"/>
      <c r="CT651" s="329"/>
      <c r="CU651" s="329"/>
      <c r="CV651" s="329"/>
      <c r="CW651" s="329"/>
      <c r="CX651" s="329"/>
      <c r="CY651" s="329"/>
      <c r="CZ651" s="329"/>
      <c r="DA651" s="329"/>
      <c r="DB651" s="329"/>
      <c r="DC651" s="329"/>
      <c r="DD651" s="329"/>
      <c r="DE651" s="329"/>
      <c r="DF651" s="329"/>
      <c r="DG651" s="329"/>
      <c r="DH651" s="329"/>
      <c r="DI651" s="329"/>
      <c r="DJ651" s="329"/>
      <c r="DK651" s="329"/>
      <c r="DL651" s="329"/>
      <c r="DM651" s="329"/>
      <c r="DN651" s="329"/>
      <c r="DO651" s="329"/>
      <c r="DP651" s="329"/>
      <c r="DQ651" s="329"/>
      <c r="DR651" s="329"/>
      <c r="DS651" s="329"/>
      <c r="DT651" s="329"/>
      <c r="DU651" s="329"/>
      <c r="DV651" s="329"/>
      <c r="DW651" s="329"/>
      <c r="DX651" s="329"/>
      <c r="DY651" s="329"/>
      <c r="DZ651" s="329"/>
      <c r="EA651" s="329"/>
      <c r="EB651" s="329"/>
      <c r="EC651" s="329"/>
      <c r="ED651" s="329"/>
      <c r="EE651" s="329"/>
      <c r="EF651" s="329"/>
      <c r="EG651" s="329"/>
      <c r="EH651" s="329"/>
      <c r="EI651" s="329"/>
      <c r="EJ651" s="329"/>
      <c r="EK651" s="329"/>
      <c r="EL651" s="329"/>
      <c r="EM651" s="329"/>
      <c r="EN651" s="329"/>
      <c r="EO651" s="329"/>
      <c r="EP651" s="329"/>
      <c r="EQ651" s="329"/>
      <c r="ER651" s="329"/>
      <c r="ES651" s="329"/>
      <c r="ET651" s="329"/>
      <c r="EU651" s="329"/>
      <c r="EV651" s="329"/>
      <c r="EW651" s="329"/>
      <c r="EX651" s="329"/>
      <c r="EY651" s="329"/>
      <c r="EZ651" s="329"/>
      <c r="FA651" s="329"/>
      <c r="FB651" s="329"/>
      <c r="FC651" s="329"/>
      <c r="FD651" s="329"/>
      <c r="FE651" s="329"/>
      <c r="FF651" s="329"/>
      <c r="FG651" s="329"/>
      <c r="FH651" s="329"/>
      <c r="FI651" s="329"/>
      <c r="FJ651" s="329"/>
      <c r="FK651" s="329"/>
      <c r="FL651" s="329"/>
      <c r="FM651" s="329"/>
      <c r="FN651" s="329"/>
      <c r="FO651" s="329"/>
      <c r="FP651" s="329"/>
      <c r="FQ651" s="329"/>
      <c r="FR651" s="329"/>
      <c r="FS651" s="329"/>
      <c r="FT651" s="329"/>
      <c r="FU651" s="329"/>
      <c r="FV651" s="329"/>
      <c r="FW651" s="329"/>
      <c r="FX651" s="329"/>
      <c r="FY651" s="329"/>
      <c r="FZ651" s="329"/>
      <c r="GA651" s="329"/>
      <c r="GB651" s="329"/>
      <c r="GC651" s="329"/>
      <c r="GD651" s="329"/>
      <c r="GE651" s="329"/>
      <c r="GF651" s="329"/>
      <c r="GG651" s="329"/>
      <c r="GH651" s="329"/>
      <c r="GI651" s="329"/>
      <c r="GJ651" s="329"/>
      <c r="GK651" s="329"/>
      <c r="GL651" s="329"/>
      <c r="GM651" s="329"/>
      <c r="GN651" s="329"/>
      <c r="GO651" s="329"/>
      <c r="GP651" s="329"/>
      <c r="GQ651" s="329"/>
      <c r="GR651" s="329"/>
      <c r="GS651" s="329"/>
      <c r="GT651" s="329"/>
      <c r="GU651" s="329"/>
      <c r="GV651" s="329"/>
      <c r="GW651" s="329"/>
      <c r="GX651" s="329"/>
      <c r="GY651" s="329"/>
      <c r="GZ651" s="329"/>
      <c r="HA651" s="329"/>
      <c r="HB651" s="329"/>
      <c r="HC651" s="329"/>
      <c r="HD651" s="329"/>
      <c r="HE651" s="329"/>
      <c r="HF651" s="329"/>
      <c r="HG651" s="329"/>
      <c r="HH651" s="329"/>
      <c r="HI651" s="329"/>
    </row>
    <row r="652" spans="1:218" ht="12" hidden="1" customHeight="1" x14ac:dyDescent="0.25">
      <c r="A652" s="328" t="s">
        <v>137</v>
      </c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  <c r="BL652" s="328"/>
      <c r="BM652" s="328"/>
      <c r="BN652" s="328"/>
      <c r="BO652" s="328"/>
      <c r="BP652" s="328"/>
      <c r="BQ652" s="328"/>
      <c r="BR652" s="328"/>
      <c r="BS652" s="328"/>
      <c r="BT652" s="328"/>
      <c r="BU652" s="328"/>
      <c r="BV652" s="328"/>
      <c r="BW652" s="328"/>
      <c r="BX652" s="328"/>
      <c r="BY652" s="328"/>
      <c r="BZ652" s="328"/>
      <c r="CA652" s="328"/>
      <c r="CB652" s="328"/>
      <c r="CC652" s="328"/>
      <c r="CD652" s="328"/>
      <c r="CE652" s="328"/>
      <c r="CF652" s="328"/>
      <c r="CG652" s="328"/>
      <c r="CH652" s="328"/>
      <c r="CI652" s="328"/>
      <c r="CJ652" s="328"/>
      <c r="CK652" s="328"/>
      <c r="CL652" s="328"/>
      <c r="CM652" s="328"/>
      <c r="CN652" s="328"/>
      <c r="CO652" s="328"/>
      <c r="CP652" s="328"/>
      <c r="CQ652" s="328"/>
      <c r="CR652" s="328"/>
      <c r="CS652" s="328"/>
      <c r="CT652" s="328"/>
      <c r="CU652" s="328"/>
      <c r="CV652" s="328"/>
      <c r="CW652" s="328"/>
      <c r="CX652" s="328"/>
      <c r="CY652" s="328"/>
      <c r="CZ652" s="328"/>
      <c r="DA652" s="328"/>
      <c r="DB652" s="328"/>
      <c r="DC652" s="328"/>
      <c r="DD652" s="328"/>
      <c r="DE652" s="328"/>
      <c r="DF652" s="328"/>
      <c r="DG652" s="328"/>
      <c r="DH652" s="328"/>
      <c r="DI652" s="328"/>
      <c r="DJ652" s="328"/>
      <c r="DK652" s="328"/>
      <c r="DL652" s="328"/>
      <c r="DM652" s="328"/>
      <c r="DN652" s="328"/>
      <c r="DO652" s="328"/>
      <c r="DP652" s="328"/>
      <c r="DQ652" s="328"/>
      <c r="DR652" s="328"/>
      <c r="DS652" s="328"/>
      <c r="DT652" s="328"/>
      <c r="DU652" s="328"/>
      <c r="DV652" s="328"/>
      <c r="DW652" s="328"/>
      <c r="DX652" s="328"/>
      <c r="DY652" s="328"/>
      <c r="DZ652" s="328"/>
      <c r="EA652" s="328"/>
      <c r="EB652" s="328"/>
      <c r="EC652" s="328"/>
      <c r="ED652" s="328"/>
      <c r="EE652" s="328"/>
      <c r="EF652" s="328"/>
      <c r="EG652" s="328"/>
      <c r="EH652" s="328"/>
      <c r="EI652" s="328"/>
      <c r="EJ652" s="328"/>
      <c r="EK652" s="328"/>
      <c r="EL652" s="328"/>
      <c r="EM652" s="328"/>
      <c r="EN652" s="328"/>
      <c r="EO652" s="328"/>
      <c r="EP652" s="328"/>
      <c r="EQ652" s="328"/>
      <c r="ER652" s="328"/>
      <c r="ES652" s="328"/>
      <c r="ET652" s="328"/>
      <c r="EU652" s="328"/>
      <c r="EV652" s="328"/>
      <c r="EW652" s="328"/>
      <c r="EX652" s="328"/>
      <c r="EY652" s="328"/>
      <c r="EZ652" s="328"/>
      <c r="FA652" s="328"/>
      <c r="FB652" s="328"/>
      <c r="FC652" s="328"/>
      <c r="FD652" s="328"/>
      <c r="FE652" s="328"/>
      <c r="FF652" s="328"/>
      <c r="FG652" s="328"/>
      <c r="FH652" s="328"/>
      <c r="FI652" s="328"/>
      <c r="FJ652" s="328"/>
      <c r="FK652" s="328"/>
      <c r="FL652" s="328"/>
      <c r="FM652" s="328"/>
      <c r="FN652" s="328"/>
      <c r="FO652" s="328"/>
      <c r="FP652" s="328"/>
      <c r="FQ652" s="328"/>
      <c r="FR652" s="328"/>
      <c r="FS652" s="328"/>
      <c r="FT652" s="328"/>
      <c r="FU652" s="328"/>
      <c r="FV652" s="328"/>
      <c r="FW652" s="328"/>
      <c r="FX652" s="328"/>
      <c r="FY652" s="328"/>
      <c r="FZ652" s="328"/>
      <c r="GA652" s="328"/>
      <c r="GB652" s="328"/>
      <c r="GC652" s="328"/>
      <c r="GD652" s="328"/>
      <c r="GE652" s="328"/>
      <c r="GF652" s="328"/>
      <c r="GG652" s="328"/>
      <c r="GH652" s="328"/>
      <c r="GI652" s="328"/>
      <c r="GJ652" s="328"/>
      <c r="GK652" s="328"/>
      <c r="GL652" s="328"/>
      <c r="GM652" s="328"/>
      <c r="GN652" s="328"/>
      <c r="GO652" s="328"/>
      <c r="GP652" s="328"/>
      <c r="GQ652" s="328"/>
      <c r="GR652" s="328"/>
      <c r="GS652" s="328"/>
      <c r="GT652" s="328"/>
      <c r="GU652" s="328"/>
      <c r="GV652" s="328"/>
      <c r="GW652" s="328"/>
      <c r="GX652" s="328"/>
      <c r="GY652" s="328"/>
      <c r="GZ652" s="328"/>
      <c r="HA652" s="328"/>
      <c r="HB652" s="328"/>
      <c r="HC652" s="328"/>
      <c r="HD652" s="328"/>
      <c r="HE652" s="328"/>
      <c r="HF652" s="328"/>
      <c r="HG652" s="328"/>
      <c r="HH652" s="328"/>
      <c r="HI652" s="328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309" t="s">
        <v>79</v>
      </c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09"/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  <c r="BL654" s="309"/>
      <c r="BM654" s="309"/>
      <c r="BN654" s="309"/>
      <c r="BO654" s="309"/>
      <c r="BP654" s="309" t="s">
        <v>80</v>
      </c>
      <c r="BQ654" s="309"/>
      <c r="BR654" s="309"/>
      <c r="BS654" s="309"/>
      <c r="BT654" s="309"/>
      <c r="BU654" s="309"/>
      <c r="BV654" s="309"/>
      <c r="BW654" s="309"/>
      <c r="BX654" s="309"/>
      <c r="BY654" s="309"/>
      <c r="BZ654" s="309"/>
      <c r="CA654" s="309"/>
      <c r="CB654" s="309"/>
      <c r="CC654" s="309"/>
      <c r="CD654" s="309"/>
      <c r="CE654" s="309"/>
      <c r="CF654" s="309"/>
      <c r="CG654" s="309"/>
      <c r="CH654" s="309"/>
      <c r="CI654" s="309"/>
      <c r="CJ654" s="309"/>
      <c r="CK654" s="309"/>
      <c r="CL654" s="309"/>
      <c r="CM654" s="309"/>
      <c r="CN654" s="309"/>
      <c r="CO654" s="309"/>
      <c r="CP654" s="309"/>
      <c r="CQ654" s="309"/>
      <c r="CR654" s="309"/>
      <c r="CS654" s="309"/>
      <c r="CT654" s="309"/>
      <c r="CU654" s="309"/>
      <c r="CV654" s="309"/>
      <c r="CW654" s="309"/>
      <c r="CX654" s="309"/>
      <c r="CY654" s="309"/>
      <c r="CZ654" s="309"/>
      <c r="DA654" s="309"/>
      <c r="DB654" s="309"/>
      <c r="DC654" s="309"/>
      <c r="DD654" s="309"/>
      <c r="DE654" s="309"/>
      <c r="DF654" s="309"/>
      <c r="DG654" s="309"/>
      <c r="DH654" s="309"/>
      <c r="DI654" s="309"/>
      <c r="DJ654" s="309"/>
      <c r="DK654" s="309"/>
      <c r="DL654" s="309"/>
      <c r="DM654" s="309"/>
      <c r="DN654" s="309"/>
      <c r="DO654" s="309"/>
      <c r="DP654" s="309"/>
      <c r="DQ654" s="309"/>
      <c r="DR654" s="309"/>
      <c r="DS654" s="309"/>
      <c r="DT654" s="309"/>
      <c r="DU654" s="309"/>
      <c r="DV654" s="309"/>
      <c r="DW654" s="309"/>
      <c r="DX654" s="309"/>
      <c r="DY654" s="309"/>
      <c r="DZ654" s="309"/>
      <c r="EA654" s="309"/>
      <c r="EB654" s="309"/>
      <c r="EC654" s="309"/>
      <c r="ED654" s="309"/>
      <c r="EE654" s="309"/>
      <c r="EF654" s="309"/>
      <c r="EG654" s="309"/>
      <c r="EH654" s="309"/>
      <c r="EI654" s="309"/>
      <c r="EJ654" s="309"/>
      <c r="EK654" s="309"/>
      <c r="EL654" s="309"/>
      <c r="EM654" s="309"/>
      <c r="EN654" s="309"/>
      <c r="EO654" s="309"/>
      <c r="EP654" s="309"/>
      <c r="EQ654" s="309"/>
      <c r="ER654" s="309"/>
      <c r="ES654" s="309"/>
      <c r="ET654" s="309"/>
      <c r="EU654" s="309"/>
      <c r="EV654" s="309"/>
      <c r="EW654" s="309"/>
      <c r="EX654" s="309"/>
      <c r="EY654" s="309"/>
      <c r="EZ654" s="309"/>
      <c r="FA654" s="309"/>
      <c r="FB654" s="309"/>
      <c r="FC654" s="309"/>
      <c r="FD654" s="309"/>
      <c r="FE654" s="309"/>
      <c r="FF654" s="309"/>
      <c r="FG654" s="309"/>
      <c r="FH654" s="309"/>
      <c r="FI654" s="309"/>
      <c r="FJ654" s="309"/>
      <c r="FK654" s="309"/>
      <c r="FL654" s="309"/>
      <c r="FM654" s="309"/>
      <c r="FN654" s="309"/>
      <c r="FO654" s="309"/>
      <c r="FP654" s="309"/>
      <c r="FQ654" s="309"/>
      <c r="FR654" s="309"/>
      <c r="FS654" s="309"/>
      <c r="FT654" s="309"/>
      <c r="FU654" s="309"/>
      <c r="FV654" s="309"/>
      <c r="FW654" s="309"/>
      <c r="FX654" s="309"/>
      <c r="FY654" s="309"/>
      <c r="FZ654" s="309"/>
      <c r="GA654" s="309"/>
      <c r="GB654" s="309"/>
      <c r="GC654" s="309"/>
      <c r="GD654" s="309"/>
      <c r="GE654" s="309"/>
      <c r="GF654" s="309"/>
      <c r="GG654" s="309"/>
      <c r="GH654" s="309"/>
      <c r="GI654" s="309"/>
      <c r="GJ654" s="309"/>
      <c r="GK654" s="309"/>
      <c r="GL654" s="309"/>
      <c r="GM654" s="309"/>
      <c r="GN654" s="309"/>
      <c r="GO654" s="309"/>
      <c r="GP654" s="309"/>
      <c r="GQ654" s="309"/>
      <c r="GR654" s="309"/>
      <c r="GS654" s="309"/>
      <c r="GT654" s="309"/>
      <c r="GU654" s="209" t="s">
        <v>81</v>
      </c>
      <c r="GV654" s="209"/>
      <c r="GW654" s="209"/>
      <c r="GX654" s="209"/>
      <c r="GY654" s="209"/>
      <c r="GZ654" s="209"/>
      <c r="HA654" s="209"/>
      <c r="HB654" s="209"/>
      <c r="HC654" s="209"/>
      <c r="HD654" s="209"/>
      <c r="HE654" s="209"/>
      <c r="HF654" s="209"/>
      <c r="HG654" s="209"/>
      <c r="HH654" s="209"/>
      <c r="HI654" s="209"/>
      <c r="HJ654" s="209"/>
    </row>
    <row r="655" spans="1:218" s="10" customFormat="1" ht="12.75" hidden="1" customHeight="1" x14ac:dyDescent="0.2">
      <c r="A655" s="314">
        <v>1</v>
      </c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4"/>
      <c r="AC655" s="314"/>
      <c r="AD655" s="314"/>
      <c r="AE655" s="314"/>
      <c r="AF655" s="314"/>
      <c r="AG655" s="314"/>
      <c r="AH655" s="314"/>
      <c r="AI655" s="314"/>
      <c r="AJ655" s="314"/>
      <c r="AK655" s="314"/>
      <c r="AL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09">
        <v>2</v>
      </c>
      <c r="BQ655" s="309"/>
      <c r="BR655" s="309"/>
      <c r="BS655" s="309"/>
      <c r="BT655" s="309"/>
      <c r="BU655" s="309"/>
      <c r="BV655" s="309"/>
      <c r="BW655" s="309"/>
      <c r="BX655" s="309"/>
      <c r="BY655" s="309"/>
      <c r="BZ655" s="309"/>
      <c r="CA655" s="309"/>
      <c r="CB655" s="309"/>
      <c r="CC655" s="309"/>
      <c r="CD655" s="309"/>
      <c r="CE655" s="309"/>
      <c r="CF655" s="309"/>
      <c r="CG655" s="309"/>
      <c r="CH655" s="309"/>
      <c r="CI655" s="309"/>
      <c r="CJ655" s="309"/>
      <c r="CK655" s="309"/>
      <c r="CL655" s="309"/>
      <c r="CM655" s="309"/>
      <c r="CN655" s="309"/>
      <c r="CO655" s="309"/>
      <c r="CP655" s="309"/>
      <c r="CQ655" s="309"/>
      <c r="CR655" s="309"/>
      <c r="CS655" s="309"/>
      <c r="CT655" s="309"/>
      <c r="CU655" s="309"/>
      <c r="CV655" s="309"/>
      <c r="CW655" s="309"/>
      <c r="CX655" s="309"/>
      <c r="CY655" s="309"/>
      <c r="CZ655" s="309"/>
      <c r="DA655" s="309"/>
      <c r="DB655" s="309"/>
      <c r="DC655" s="309"/>
      <c r="DD655" s="309"/>
      <c r="DE655" s="309"/>
      <c r="DF655" s="309"/>
      <c r="DG655" s="309"/>
      <c r="DH655" s="309"/>
      <c r="DI655" s="309"/>
      <c r="DJ655" s="309"/>
      <c r="DK655" s="309"/>
      <c r="DL655" s="309"/>
      <c r="DM655" s="309"/>
      <c r="DN655" s="309"/>
      <c r="DO655" s="309"/>
      <c r="DP655" s="309"/>
      <c r="DQ655" s="309"/>
      <c r="DR655" s="309"/>
      <c r="DS655" s="309"/>
      <c r="DT655" s="309"/>
      <c r="DU655" s="309"/>
      <c r="DV655" s="309"/>
      <c r="DW655" s="309"/>
      <c r="DX655" s="309"/>
      <c r="DY655" s="309"/>
      <c r="DZ655" s="309"/>
      <c r="EA655" s="309"/>
      <c r="EB655" s="309"/>
      <c r="EC655" s="309"/>
      <c r="ED655" s="309"/>
      <c r="EE655" s="309"/>
      <c r="EF655" s="309"/>
      <c r="EG655" s="309"/>
      <c r="EH655" s="309"/>
      <c r="EI655" s="309"/>
      <c r="EJ655" s="309"/>
      <c r="EK655" s="309"/>
      <c r="EL655" s="309"/>
      <c r="EM655" s="309"/>
      <c r="EN655" s="309"/>
      <c r="EO655" s="309"/>
      <c r="EP655" s="309"/>
      <c r="EQ655" s="309"/>
      <c r="ER655" s="309"/>
      <c r="ES655" s="309"/>
      <c r="ET655" s="309"/>
      <c r="EU655" s="309"/>
      <c r="EV655" s="309"/>
      <c r="EW655" s="309"/>
      <c r="EX655" s="309"/>
      <c r="EY655" s="309"/>
      <c r="EZ655" s="309"/>
      <c r="FA655" s="309"/>
      <c r="FB655" s="309"/>
      <c r="FC655" s="309"/>
      <c r="FD655" s="309"/>
      <c r="FE655" s="309"/>
      <c r="FF655" s="309"/>
      <c r="FG655" s="309"/>
      <c r="FH655" s="309"/>
      <c r="FI655" s="309"/>
      <c r="FJ655" s="309"/>
      <c r="FK655" s="309"/>
      <c r="FL655" s="309"/>
      <c r="FM655" s="309"/>
      <c r="FN655" s="309"/>
      <c r="FO655" s="309"/>
      <c r="FP655" s="309"/>
      <c r="FQ655" s="309"/>
      <c r="FR655" s="309"/>
      <c r="FS655" s="309"/>
      <c r="FT655" s="309"/>
      <c r="FU655" s="309"/>
      <c r="FV655" s="309"/>
      <c r="FW655" s="309"/>
      <c r="FX655" s="309"/>
      <c r="FY655" s="309"/>
      <c r="FZ655" s="309"/>
      <c r="GA655" s="309"/>
      <c r="GB655" s="309"/>
      <c r="GC655" s="309"/>
      <c r="GD655" s="309"/>
      <c r="GE655" s="309"/>
      <c r="GF655" s="309"/>
      <c r="GG655" s="309"/>
      <c r="GH655" s="309"/>
      <c r="GI655" s="309"/>
      <c r="GJ655" s="309"/>
      <c r="GK655" s="309"/>
      <c r="GL655" s="309"/>
      <c r="GM655" s="309"/>
      <c r="GN655" s="309"/>
      <c r="GO655" s="309"/>
      <c r="GP655" s="309"/>
      <c r="GQ655" s="309"/>
      <c r="GR655" s="309"/>
      <c r="GS655" s="309"/>
      <c r="GT655" s="309"/>
      <c r="GU655" s="259">
        <v>3</v>
      </c>
      <c r="GV655" s="259"/>
      <c r="GW655" s="259"/>
      <c r="GX655" s="259"/>
      <c r="GY655" s="259"/>
      <c r="GZ655" s="259"/>
      <c r="HA655" s="259"/>
      <c r="HB655" s="259"/>
      <c r="HC655" s="259"/>
      <c r="HD655" s="259"/>
      <c r="HE655" s="259"/>
      <c r="HF655" s="259"/>
      <c r="HG655" s="259"/>
      <c r="HH655" s="259"/>
      <c r="HI655" s="259"/>
      <c r="HJ655" s="259"/>
    </row>
    <row r="656" spans="1:218" s="22" customFormat="1" ht="24.75" hidden="1" customHeight="1" x14ac:dyDescent="0.25">
      <c r="A656" s="321" t="s">
        <v>138</v>
      </c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  <c r="Y656" s="321"/>
      <c r="Z656" s="321"/>
      <c r="AA656" s="321"/>
      <c r="AB656" s="321"/>
      <c r="AC656" s="321"/>
      <c r="AD656" s="321"/>
      <c r="AE656" s="321"/>
      <c r="AF656" s="321"/>
      <c r="AG656" s="321"/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21"/>
      <c r="BE656" s="321"/>
      <c r="BF656" s="321"/>
      <c r="BG656" s="321"/>
      <c r="BH656" s="321"/>
      <c r="BI656" s="321"/>
      <c r="BJ656" s="321"/>
      <c r="BK656" s="321"/>
      <c r="BL656" s="321"/>
      <c r="BM656" s="321"/>
      <c r="BN656" s="321"/>
      <c r="BO656" s="321"/>
      <c r="BP656" s="322" t="s">
        <v>189</v>
      </c>
      <c r="BQ656" s="322"/>
      <c r="BR656" s="322"/>
      <c r="BS656" s="322"/>
      <c r="BT656" s="322"/>
      <c r="BU656" s="322"/>
      <c r="BV656" s="322"/>
      <c r="BW656" s="322"/>
      <c r="BX656" s="322"/>
      <c r="BY656" s="322"/>
      <c r="BZ656" s="322"/>
      <c r="CA656" s="322"/>
      <c r="CB656" s="322"/>
      <c r="CC656" s="322"/>
      <c r="CD656" s="322"/>
      <c r="CE656" s="322"/>
      <c r="CF656" s="322"/>
      <c r="CG656" s="322"/>
      <c r="CH656" s="322"/>
      <c r="CI656" s="322"/>
      <c r="CJ656" s="322"/>
      <c r="CK656" s="322"/>
      <c r="CL656" s="322"/>
      <c r="CM656" s="322"/>
      <c r="CN656" s="322"/>
      <c r="CO656" s="322"/>
      <c r="CP656" s="322"/>
      <c r="CQ656" s="322"/>
      <c r="CR656" s="322"/>
      <c r="CS656" s="322"/>
      <c r="CT656" s="322"/>
      <c r="CU656" s="322"/>
      <c r="CV656" s="322"/>
      <c r="CW656" s="322"/>
      <c r="CX656" s="322"/>
      <c r="CY656" s="322"/>
      <c r="CZ656" s="322"/>
      <c r="DA656" s="322"/>
      <c r="DB656" s="322"/>
      <c r="DC656" s="322"/>
      <c r="DD656" s="322"/>
      <c r="DE656" s="322"/>
      <c r="DF656" s="322"/>
      <c r="DG656" s="322"/>
      <c r="DH656" s="322"/>
      <c r="DI656" s="322"/>
      <c r="DJ656" s="322"/>
      <c r="DK656" s="322"/>
      <c r="DL656" s="322"/>
      <c r="DM656" s="322"/>
      <c r="DN656" s="322"/>
      <c r="DO656" s="322"/>
      <c r="DP656" s="322"/>
      <c r="DQ656" s="322"/>
      <c r="DR656" s="322"/>
      <c r="DS656" s="322"/>
      <c r="DT656" s="322"/>
      <c r="DU656" s="322"/>
      <c r="DV656" s="322"/>
      <c r="DW656" s="322"/>
      <c r="DX656" s="322"/>
      <c r="DY656" s="322"/>
      <c r="DZ656" s="322"/>
      <c r="EA656" s="322"/>
      <c r="EB656" s="322"/>
      <c r="EC656" s="322"/>
      <c r="ED656" s="322"/>
      <c r="EE656" s="322"/>
      <c r="EF656" s="322"/>
      <c r="EG656" s="322"/>
      <c r="EH656" s="322"/>
      <c r="EI656" s="322"/>
      <c r="EJ656" s="322"/>
      <c r="EK656" s="322"/>
      <c r="EL656" s="322"/>
      <c r="EM656" s="322"/>
      <c r="EN656" s="322"/>
      <c r="EO656" s="322"/>
      <c r="EP656" s="322"/>
      <c r="EQ656" s="322"/>
      <c r="ER656" s="322"/>
      <c r="ES656" s="322"/>
      <c r="ET656" s="322"/>
      <c r="EU656" s="322"/>
      <c r="EV656" s="322"/>
      <c r="EW656" s="322"/>
      <c r="EX656" s="322"/>
      <c r="EY656" s="322"/>
      <c r="EZ656" s="322"/>
      <c r="FA656" s="322"/>
      <c r="FB656" s="322"/>
      <c r="FC656" s="322"/>
      <c r="FD656" s="322"/>
      <c r="FE656" s="322"/>
      <c r="FF656" s="322"/>
      <c r="FG656" s="322"/>
      <c r="FH656" s="322"/>
      <c r="FI656" s="322"/>
      <c r="FJ656" s="322"/>
      <c r="FK656" s="322"/>
      <c r="FL656" s="322"/>
      <c r="FM656" s="322"/>
      <c r="FN656" s="322"/>
      <c r="FO656" s="322"/>
      <c r="FP656" s="322"/>
      <c r="FQ656" s="322"/>
      <c r="FR656" s="322"/>
      <c r="FS656" s="322"/>
      <c r="FT656" s="322"/>
      <c r="FU656" s="322"/>
      <c r="FV656" s="322"/>
      <c r="FW656" s="322"/>
      <c r="FX656" s="322"/>
      <c r="FY656" s="322"/>
      <c r="FZ656" s="322"/>
      <c r="GA656" s="322"/>
      <c r="GB656" s="322"/>
      <c r="GC656" s="322"/>
      <c r="GD656" s="322"/>
      <c r="GE656" s="322"/>
      <c r="GF656" s="322"/>
      <c r="GG656" s="322"/>
      <c r="GH656" s="322"/>
      <c r="GI656" s="322"/>
      <c r="GJ656" s="322"/>
      <c r="GK656" s="322"/>
      <c r="GL656" s="322"/>
      <c r="GM656" s="322"/>
      <c r="GN656" s="322"/>
      <c r="GO656" s="322"/>
      <c r="GP656" s="322"/>
      <c r="GQ656" s="322"/>
      <c r="GR656" s="322"/>
      <c r="GS656" s="322"/>
      <c r="GT656" s="322"/>
      <c r="GU656" s="323"/>
      <c r="GV656" s="323"/>
      <c r="GW656" s="323"/>
      <c r="GX656" s="323"/>
      <c r="GY656" s="323"/>
      <c r="GZ656" s="323"/>
      <c r="HA656" s="323"/>
      <c r="HB656" s="323"/>
      <c r="HC656" s="323"/>
      <c r="HD656" s="323"/>
      <c r="HE656" s="323"/>
      <c r="HF656" s="323"/>
      <c r="HG656" s="323"/>
      <c r="HH656" s="323"/>
      <c r="HI656" s="323"/>
      <c r="HJ656" s="323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66" t="s">
        <v>146</v>
      </c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55" t="s">
        <v>24</v>
      </c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6" t="s">
        <v>127</v>
      </c>
      <c r="AX660" s="356"/>
      <c r="AY660" s="356"/>
      <c r="AZ660" s="356"/>
      <c r="BA660" s="356"/>
      <c r="BB660" s="356"/>
      <c r="BC660" s="356"/>
      <c r="BD660" s="356"/>
      <c r="BE660" s="356"/>
      <c r="BF660" s="356"/>
      <c r="BG660" s="356"/>
      <c r="BH660" s="356"/>
      <c r="BI660" s="356"/>
      <c r="BJ660" s="356"/>
      <c r="BK660" s="356"/>
      <c r="BL660" s="356"/>
      <c r="BM660" s="356"/>
      <c r="BN660" s="356"/>
      <c r="BO660" s="356"/>
      <c r="BP660" s="356"/>
      <c r="BQ660" s="356"/>
      <c r="BR660" s="356"/>
      <c r="BS660" s="356"/>
      <c r="BT660" s="356"/>
      <c r="BU660" s="356"/>
      <c r="BV660" s="356"/>
      <c r="BW660" s="356"/>
      <c r="BX660" s="356"/>
      <c r="BY660" s="356"/>
      <c r="BZ660" s="356"/>
      <c r="CA660" s="356"/>
      <c r="CB660" s="356"/>
      <c r="CC660" s="356"/>
      <c r="CD660" s="356"/>
      <c r="CE660" s="356"/>
      <c r="CF660" s="356"/>
      <c r="CG660" s="356"/>
      <c r="CH660" s="356"/>
      <c r="CI660" s="356"/>
      <c r="CJ660" s="356"/>
      <c r="CK660" s="356"/>
      <c r="CL660" s="356"/>
      <c r="CM660" s="356"/>
      <c r="CN660" s="356"/>
      <c r="CO660" s="356"/>
      <c r="CP660" s="356"/>
      <c r="CQ660" s="356"/>
      <c r="CR660" s="356"/>
      <c r="CS660" s="356"/>
      <c r="CT660" s="356"/>
      <c r="CU660" s="356"/>
      <c r="CV660" s="356"/>
      <c r="CW660" s="356"/>
      <c r="CX660" s="356"/>
      <c r="CY660" s="356"/>
      <c r="CZ660" s="356"/>
      <c r="DA660" s="356"/>
      <c r="DB660" s="356"/>
      <c r="DC660" s="356"/>
      <c r="DD660" s="356"/>
      <c r="DE660" s="356"/>
      <c r="DF660" s="356"/>
      <c r="DG660" s="356"/>
      <c r="DH660" s="356"/>
      <c r="DI660" s="356"/>
      <c r="DJ660" s="356"/>
      <c r="DK660" s="356"/>
      <c r="DL660" s="356"/>
      <c r="DM660" s="356"/>
      <c r="DN660" s="356"/>
      <c r="DO660" s="356"/>
      <c r="DP660" s="356"/>
      <c r="DQ660" s="356"/>
      <c r="DR660" s="356"/>
      <c r="DS660" s="356"/>
      <c r="DT660" s="356"/>
      <c r="DU660" s="356"/>
      <c r="DV660" s="356"/>
      <c r="DW660" s="356"/>
      <c r="DX660" s="356"/>
      <c r="DY660" s="356"/>
      <c r="DZ660" s="356"/>
      <c r="EA660" s="356"/>
      <c r="EB660" s="356"/>
      <c r="EC660" s="356"/>
      <c r="ED660" s="356"/>
      <c r="EE660" s="356"/>
      <c r="EF660" s="356"/>
      <c r="EG660" s="356"/>
      <c r="EH660" s="356"/>
      <c r="EI660" s="356"/>
      <c r="EJ660" s="356"/>
      <c r="EK660" s="356"/>
      <c r="EL660" s="356"/>
      <c r="EM660" s="356"/>
      <c r="EN660" s="356"/>
      <c r="EO660" s="356"/>
      <c r="EP660" s="356"/>
      <c r="EQ660" s="356"/>
      <c r="ER660" s="356"/>
      <c r="ES660" s="356"/>
      <c r="ET660" s="356"/>
      <c r="EU660" s="356"/>
      <c r="EV660" s="356"/>
      <c r="EW660" s="356"/>
      <c r="EX660" s="356"/>
      <c r="EY660" s="356"/>
      <c r="EZ660" s="356"/>
      <c r="FA660" s="356"/>
      <c r="FB660" s="356"/>
      <c r="FC660" s="356"/>
      <c r="FD660" s="356"/>
      <c r="FE660" s="356"/>
      <c r="FF660" s="356"/>
      <c r="FG660" s="356"/>
      <c r="FH660" s="356"/>
      <c r="FI660" s="356"/>
      <c r="FJ660" s="356"/>
      <c r="FK660" s="356"/>
      <c r="FL660" s="356"/>
      <c r="FM660" s="356"/>
      <c r="FN660" s="356"/>
      <c r="FO660" s="356"/>
      <c r="FP660" s="357" t="s">
        <v>183</v>
      </c>
      <c r="FQ660" s="357"/>
      <c r="FR660" s="357"/>
      <c r="FS660" s="357"/>
      <c r="FT660" s="357"/>
      <c r="FU660" s="357"/>
      <c r="FV660" s="357"/>
      <c r="FW660" s="357"/>
      <c r="FX660" s="357"/>
      <c r="FY660" s="357"/>
      <c r="FZ660" s="357"/>
      <c r="GA660" s="357"/>
      <c r="GB660" s="357"/>
      <c r="GC660" s="357"/>
      <c r="GD660" s="357"/>
      <c r="GE660" s="357"/>
      <c r="GF660" s="357"/>
      <c r="GG660" s="357"/>
      <c r="GH660" s="357"/>
      <c r="GI660" s="357"/>
      <c r="GJ660" s="357"/>
      <c r="GK660" s="357"/>
      <c r="GL660" s="357"/>
      <c r="GM660" s="357"/>
      <c r="GN660" s="357"/>
      <c r="GO660" s="357"/>
      <c r="GP660" s="357"/>
      <c r="GQ660" s="357"/>
      <c r="GR660" s="357"/>
      <c r="GS660" s="357"/>
      <c r="GT660" s="357"/>
      <c r="GU660" s="357"/>
      <c r="GV660" s="357"/>
      <c r="GW660" s="357"/>
      <c r="GX660" s="357"/>
      <c r="GY660" s="357"/>
      <c r="GZ660" s="358"/>
      <c r="HA660" s="359" t="s">
        <v>150</v>
      </c>
      <c r="HB660" s="359"/>
      <c r="HC660" s="359"/>
      <c r="HD660" s="359"/>
      <c r="HE660" s="359"/>
      <c r="HF660" s="359"/>
      <c r="HG660" s="359"/>
      <c r="HH660" s="359"/>
      <c r="HI660" s="359"/>
    </row>
    <row r="661" spans="1:218" ht="12" hidden="1" customHeight="1" x14ac:dyDescent="0.25">
      <c r="A661" s="360" t="s">
        <v>25</v>
      </c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AY661" s="360"/>
      <c r="AZ661" s="360"/>
      <c r="BA661" s="360"/>
      <c r="BB661" s="360"/>
      <c r="BC661" s="360"/>
      <c r="BD661" s="360"/>
      <c r="BE661" s="360"/>
      <c r="BF661" s="360"/>
      <c r="BG661" s="360"/>
      <c r="BH661" s="361" t="s">
        <v>26</v>
      </c>
      <c r="BI661" s="361"/>
      <c r="BJ661" s="361"/>
      <c r="BK661" s="361"/>
      <c r="BL661" s="361"/>
      <c r="BM661" s="361"/>
      <c r="BN661" s="361"/>
      <c r="BO661" s="361"/>
      <c r="BP661" s="361"/>
      <c r="BQ661" s="361"/>
      <c r="BR661" s="361"/>
      <c r="BS661" s="361"/>
      <c r="BT661" s="361"/>
      <c r="BU661" s="361"/>
      <c r="BV661" s="361"/>
      <c r="BW661" s="361"/>
      <c r="BX661" s="361"/>
      <c r="BY661" s="361"/>
      <c r="BZ661" s="361"/>
      <c r="CA661" s="361"/>
      <c r="CB661" s="361"/>
      <c r="CC661" s="361"/>
      <c r="CD661" s="361"/>
      <c r="CE661" s="361"/>
      <c r="CF661" s="361"/>
      <c r="CG661" s="361"/>
      <c r="CH661" s="361"/>
      <c r="CI661" s="361"/>
      <c r="CJ661" s="361"/>
      <c r="CK661" s="361"/>
      <c r="CL661" s="361"/>
      <c r="CM661" s="361"/>
      <c r="CN661" s="361"/>
      <c r="CO661" s="361"/>
      <c r="CP661" s="361"/>
      <c r="CQ661" s="361"/>
      <c r="CR661" s="361"/>
      <c r="CS661" s="361"/>
      <c r="CT661" s="361"/>
      <c r="CU661" s="361"/>
      <c r="CV661" s="361"/>
      <c r="CW661" s="361"/>
      <c r="CX661" s="361"/>
      <c r="CY661" s="361"/>
      <c r="CZ661" s="361"/>
      <c r="DA661" s="361"/>
      <c r="DB661" s="361"/>
      <c r="DC661" s="361"/>
      <c r="DD661" s="361"/>
      <c r="DE661" s="361"/>
      <c r="DF661" s="361"/>
      <c r="DG661" s="361"/>
      <c r="DH661" s="361"/>
      <c r="DI661" s="361"/>
      <c r="DJ661" s="361"/>
      <c r="DK661" s="361"/>
      <c r="DL661" s="361"/>
      <c r="DM661" s="361"/>
      <c r="DN661" s="361"/>
      <c r="DO661" s="361"/>
      <c r="DP661" s="361"/>
      <c r="DQ661" s="361"/>
      <c r="DR661" s="361"/>
      <c r="DS661" s="361"/>
      <c r="DT661" s="361"/>
      <c r="DU661" s="361"/>
      <c r="DV661" s="361"/>
      <c r="DW661" s="361"/>
      <c r="DX661" s="361"/>
      <c r="DY661" s="361"/>
      <c r="DZ661" s="361"/>
      <c r="EA661" s="361"/>
      <c r="EB661" s="361"/>
      <c r="EC661" s="361"/>
      <c r="ED661" s="361"/>
      <c r="EE661" s="361"/>
      <c r="EF661" s="361"/>
      <c r="EG661" s="361"/>
      <c r="EH661" s="361"/>
      <c r="EI661" s="361"/>
      <c r="EJ661" s="361"/>
      <c r="EK661" s="361"/>
      <c r="EL661" s="361"/>
      <c r="EM661" s="361"/>
      <c r="EN661" s="361"/>
      <c r="EO661" s="361"/>
      <c r="EP661" s="361"/>
      <c r="EQ661" s="361"/>
      <c r="ER661" s="361"/>
      <c r="ES661" s="361"/>
      <c r="ET661" s="361"/>
      <c r="EU661" s="361"/>
      <c r="EV661" s="361"/>
      <c r="EW661" s="361"/>
      <c r="EX661" s="361"/>
      <c r="EY661" s="361"/>
      <c r="EZ661" s="361"/>
      <c r="FA661" s="361"/>
      <c r="FB661" s="361"/>
      <c r="FC661" s="361"/>
      <c r="FD661" s="361"/>
      <c r="FE661" s="361"/>
      <c r="FF661" s="361"/>
      <c r="FG661" s="361"/>
      <c r="FH661" s="361"/>
      <c r="FI661" s="361"/>
      <c r="FJ661" s="361"/>
      <c r="FK661" s="361"/>
      <c r="FL661" s="361"/>
      <c r="FM661" s="361"/>
      <c r="FN661" s="361"/>
      <c r="FO661" s="361"/>
      <c r="FP661" s="357" t="s">
        <v>135</v>
      </c>
      <c r="FQ661" s="357"/>
      <c r="FR661" s="357"/>
      <c r="FS661" s="357"/>
      <c r="FT661" s="357"/>
      <c r="FU661" s="357"/>
      <c r="FV661" s="357"/>
      <c r="FW661" s="357"/>
      <c r="FX661" s="357"/>
      <c r="FY661" s="357"/>
      <c r="FZ661" s="357"/>
      <c r="GA661" s="357"/>
      <c r="GB661" s="357"/>
      <c r="GC661" s="357"/>
      <c r="GD661" s="357"/>
      <c r="GE661" s="357"/>
      <c r="GF661" s="357"/>
      <c r="GG661" s="357"/>
      <c r="GH661" s="357"/>
      <c r="GI661" s="357"/>
      <c r="GJ661" s="357"/>
      <c r="GK661" s="357"/>
      <c r="GL661" s="357"/>
      <c r="GM661" s="357"/>
      <c r="GN661" s="357"/>
      <c r="GO661" s="357"/>
      <c r="GP661" s="357"/>
      <c r="GQ661" s="357"/>
      <c r="GR661" s="357"/>
      <c r="GS661" s="357"/>
      <c r="GT661" s="357"/>
      <c r="GU661" s="357"/>
      <c r="GV661" s="357"/>
      <c r="GW661" s="357"/>
      <c r="GX661" s="357"/>
      <c r="GY661" s="357"/>
      <c r="GZ661" s="358"/>
      <c r="HA661" s="359"/>
      <c r="HB661" s="359"/>
      <c r="HC661" s="359"/>
      <c r="HD661" s="359"/>
      <c r="HE661" s="359"/>
      <c r="HF661" s="359"/>
      <c r="HG661" s="359"/>
      <c r="HH661" s="359"/>
      <c r="HI661" s="359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57" t="s">
        <v>134</v>
      </c>
      <c r="FQ662" s="357"/>
      <c r="FR662" s="357"/>
      <c r="FS662" s="357"/>
      <c r="FT662" s="357"/>
      <c r="FU662" s="357"/>
      <c r="FV662" s="357"/>
      <c r="FW662" s="357"/>
      <c r="FX662" s="357"/>
      <c r="FY662" s="357"/>
      <c r="FZ662" s="357"/>
      <c r="GA662" s="357"/>
      <c r="GB662" s="357"/>
      <c r="GC662" s="357"/>
      <c r="GD662" s="357"/>
      <c r="GE662" s="357"/>
      <c r="GF662" s="357"/>
      <c r="GG662" s="357"/>
      <c r="GH662" s="357"/>
      <c r="GI662" s="357"/>
      <c r="GJ662" s="357"/>
      <c r="GK662" s="357"/>
      <c r="GL662" s="357"/>
      <c r="GM662" s="357"/>
      <c r="GN662" s="357"/>
      <c r="GO662" s="357"/>
      <c r="GP662" s="357"/>
      <c r="GQ662" s="357"/>
      <c r="GR662" s="357"/>
      <c r="GS662" s="357"/>
      <c r="GT662" s="357"/>
      <c r="GU662" s="357"/>
      <c r="GV662" s="357"/>
      <c r="GW662" s="357"/>
      <c r="GX662" s="357"/>
      <c r="GY662" s="357"/>
      <c r="GZ662" s="358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297" t="s">
        <v>29</v>
      </c>
      <c r="B666" s="298"/>
      <c r="C666" s="298"/>
      <c r="D666" s="29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9"/>
      <c r="Z666" s="297" t="s">
        <v>30</v>
      </c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9"/>
      <c r="BS666" s="297" t="s">
        <v>31</v>
      </c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9"/>
      <c r="CH666" s="306" t="s">
        <v>32</v>
      </c>
      <c r="CI666" s="307"/>
      <c r="CJ666" s="307"/>
      <c r="CK666" s="307"/>
      <c r="CL666" s="307"/>
      <c r="CM666" s="307"/>
      <c r="CN666" s="307"/>
      <c r="CO666" s="307"/>
      <c r="CP666" s="307"/>
      <c r="CQ666" s="307"/>
      <c r="CR666" s="307"/>
      <c r="CS666" s="307"/>
      <c r="CT666" s="307"/>
      <c r="CU666" s="307"/>
      <c r="CV666" s="307"/>
      <c r="CW666" s="307"/>
      <c r="CX666" s="307"/>
      <c r="CY666" s="307"/>
      <c r="CZ666" s="307"/>
      <c r="DA666" s="307"/>
      <c r="DB666" s="307"/>
      <c r="DC666" s="307"/>
      <c r="DD666" s="307"/>
      <c r="DE666" s="307"/>
      <c r="DF666" s="307"/>
      <c r="DG666" s="307"/>
      <c r="DH666" s="307"/>
      <c r="DI666" s="307"/>
      <c r="DJ666" s="307"/>
      <c r="DK666" s="307"/>
      <c r="DL666" s="307"/>
      <c r="DM666" s="307"/>
      <c r="DN666" s="307"/>
      <c r="DO666" s="307"/>
      <c r="DP666" s="307"/>
      <c r="DQ666" s="307"/>
      <c r="DR666" s="307"/>
      <c r="DS666" s="307"/>
      <c r="DT666" s="307"/>
      <c r="DU666" s="307"/>
      <c r="DV666" s="307"/>
      <c r="DW666" s="307"/>
      <c r="DX666" s="307"/>
      <c r="DY666" s="307"/>
      <c r="DZ666" s="307"/>
      <c r="EA666" s="307"/>
      <c r="EB666" s="307"/>
      <c r="EC666" s="307"/>
      <c r="ED666" s="307"/>
      <c r="EE666" s="307"/>
      <c r="EF666" s="307"/>
      <c r="EG666" s="307"/>
      <c r="EH666" s="307"/>
      <c r="EI666" s="307"/>
      <c r="EJ666" s="307"/>
      <c r="EK666" s="307"/>
      <c r="EL666" s="307"/>
      <c r="EM666" s="307"/>
      <c r="EN666" s="307"/>
      <c r="EO666" s="307"/>
      <c r="EP666" s="307"/>
      <c r="EQ666" s="307"/>
      <c r="ER666" s="307"/>
      <c r="ES666" s="307"/>
      <c r="ET666" s="307"/>
      <c r="EU666" s="307"/>
      <c r="EV666" s="307"/>
      <c r="EW666" s="307"/>
      <c r="EX666" s="307"/>
      <c r="EY666" s="307"/>
      <c r="EZ666" s="307"/>
      <c r="FA666" s="307"/>
      <c r="FB666" s="307"/>
      <c r="FC666" s="307"/>
      <c r="FD666" s="307"/>
      <c r="FE666" s="307"/>
      <c r="FF666" s="307"/>
      <c r="FG666" s="307"/>
      <c r="FH666" s="307"/>
      <c r="FI666" s="307"/>
      <c r="FJ666" s="307"/>
      <c r="FK666" s="307"/>
      <c r="FL666" s="307"/>
      <c r="FM666" s="307"/>
      <c r="FN666" s="307"/>
      <c r="FO666" s="307"/>
      <c r="FP666" s="307"/>
      <c r="FQ666" s="307"/>
      <c r="FR666" s="307"/>
      <c r="FS666" s="307"/>
      <c r="FT666" s="308"/>
      <c r="FU666" s="306" t="s">
        <v>33</v>
      </c>
      <c r="FV666" s="307"/>
      <c r="FW666" s="307"/>
      <c r="FX666" s="307"/>
      <c r="FY666" s="307"/>
      <c r="FZ666" s="307"/>
      <c r="GA666" s="307"/>
      <c r="GB666" s="307"/>
      <c r="GC666" s="307"/>
      <c r="GD666" s="307"/>
      <c r="GE666" s="307"/>
      <c r="GF666" s="307"/>
      <c r="GG666" s="307"/>
      <c r="GH666" s="307"/>
      <c r="GI666" s="307"/>
      <c r="GJ666" s="307"/>
      <c r="GK666" s="307"/>
      <c r="GL666" s="307"/>
      <c r="GM666" s="307"/>
      <c r="GN666" s="307"/>
      <c r="GO666" s="307"/>
      <c r="GP666" s="307"/>
      <c r="GQ666" s="307"/>
      <c r="GR666" s="307"/>
      <c r="GS666" s="307"/>
      <c r="GT666" s="307"/>
      <c r="GU666" s="307"/>
      <c r="GV666" s="307"/>
      <c r="GW666" s="307"/>
      <c r="GX666" s="307"/>
      <c r="GY666" s="307"/>
      <c r="GZ666" s="307"/>
      <c r="HA666" s="307"/>
      <c r="HB666" s="307"/>
      <c r="HC666" s="307"/>
      <c r="HD666" s="307"/>
      <c r="HE666" s="307"/>
      <c r="HF666" s="307"/>
      <c r="HG666" s="308"/>
      <c r="HH666" s="12"/>
      <c r="HI666" s="12"/>
    </row>
    <row r="667" spans="1:218" ht="30.75" hidden="1" customHeight="1" x14ac:dyDescent="0.25">
      <c r="A667" s="300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2"/>
      <c r="Z667" s="300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  <c r="BK667" s="301"/>
      <c r="BL667" s="301"/>
      <c r="BM667" s="301"/>
      <c r="BN667" s="301"/>
      <c r="BO667" s="301"/>
      <c r="BP667" s="301"/>
      <c r="BQ667" s="301"/>
      <c r="BR667" s="302"/>
      <c r="BS667" s="300"/>
      <c r="BT667" s="301"/>
      <c r="BU667" s="301"/>
      <c r="BV667" s="301"/>
      <c r="BW667" s="301"/>
      <c r="BX667" s="301"/>
      <c r="BY667" s="301"/>
      <c r="BZ667" s="301"/>
      <c r="CA667" s="301"/>
      <c r="CB667" s="301"/>
      <c r="CC667" s="301"/>
      <c r="CD667" s="301"/>
      <c r="CE667" s="301"/>
      <c r="CF667" s="301"/>
      <c r="CG667" s="302"/>
      <c r="CH667" s="297" t="s">
        <v>34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97" t="s">
        <v>35</v>
      </c>
      <c r="FD667" s="298"/>
      <c r="FE667" s="298"/>
      <c r="FF667" s="298"/>
      <c r="FG667" s="298"/>
      <c r="FH667" s="298"/>
      <c r="FI667" s="298"/>
      <c r="FJ667" s="298"/>
      <c r="FK667" s="298"/>
      <c r="FL667" s="298"/>
      <c r="FM667" s="298"/>
      <c r="FN667" s="298"/>
      <c r="FO667" s="298"/>
      <c r="FP667" s="298"/>
      <c r="FQ667" s="298"/>
      <c r="FR667" s="298"/>
      <c r="FS667" s="298"/>
      <c r="FT667" s="299"/>
      <c r="FU667" s="362">
        <v>20</v>
      </c>
      <c r="FV667" s="363"/>
      <c r="FW667" s="363"/>
      <c r="FX667" s="363"/>
      <c r="FY667" s="224" t="s">
        <v>184</v>
      </c>
      <c r="FZ667" s="224"/>
      <c r="GA667" s="224"/>
      <c r="GB667" s="224"/>
      <c r="GC667" s="364" t="s">
        <v>36</v>
      </c>
      <c r="GD667" s="364"/>
      <c r="GE667" s="364"/>
      <c r="GF667" s="364"/>
      <c r="GG667" s="365"/>
      <c r="GH667" s="362">
        <v>20</v>
      </c>
      <c r="GI667" s="363"/>
      <c r="GJ667" s="363"/>
      <c r="GK667" s="363"/>
      <c r="GL667" s="224" t="s">
        <v>208</v>
      </c>
      <c r="GM667" s="224"/>
      <c r="GN667" s="224"/>
      <c r="GO667" s="224"/>
      <c r="GP667" s="364" t="s">
        <v>36</v>
      </c>
      <c r="GQ667" s="364"/>
      <c r="GR667" s="364"/>
      <c r="GS667" s="364"/>
      <c r="GT667" s="365"/>
      <c r="GU667" s="362">
        <v>20</v>
      </c>
      <c r="GV667" s="363"/>
      <c r="GW667" s="363"/>
      <c r="GX667" s="363"/>
      <c r="GY667" s="224" t="s">
        <v>209</v>
      </c>
      <c r="GZ667" s="224"/>
      <c r="HA667" s="224"/>
      <c r="HB667" s="224"/>
      <c r="HC667" s="364" t="s">
        <v>36</v>
      </c>
      <c r="HD667" s="364"/>
      <c r="HE667" s="364"/>
      <c r="HF667" s="364"/>
      <c r="HG667" s="365"/>
      <c r="HH667" s="12"/>
      <c r="HI667" s="12"/>
    </row>
    <row r="668" spans="1:218" ht="12" hidden="1" customHeight="1" x14ac:dyDescent="0.25">
      <c r="A668" s="300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2"/>
      <c r="Z668" s="303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5"/>
      <c r="BS668" s="303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5"/>
      <c r="CH668" s="300"/>
      <c r="CI668" s="301"/>
      <c r="CJ668" s="301"/>
      <c r="CK668" s="301"/>
      <c r="CL668" s="301"/>
      <c r="CM668" s="301"/>
      <c r="CN668" s="301"/>
      <c r="CO668" s="301"/>
      <c r="CP668" s="301"/>
      <c r="CQ668" s="301"/>
      <c r="CR668" s="301"/>
      <c r="CS668" s="301"/>
      <c r="CT668" s="301"/>
      <c r="CU668" s="301"/>
      <c r="CV668" s="301"/>
      <c r="CW668" s="301"/>
      <c r="CX668" s="301"/>
      <c r="CY668" s="301"/>
      <c r="CZ668" s="301"/>
      <c r="DA668" s="301"/>
      <c r="DB668" s="301"/>
      <c r="DC668" s="301"/>
      <c r="DD668" s="301"/>
      <c r="DE668" s="301"/>
      <c r="DF668" s="301"/>
      <c r="DG668" s="301"/>
      <c r="DH668" s="301"/>
      <c r="DI668" s="301"/>
      <c r="DJ668" s="301"/>
      <c r="DK668" s="301"/>
      <c r="DL668" s="301"/>
      <c r="DM668" s="301"/>
      <c r="DN668" s="301"/>
      <c r="DO668" s="301"/>
      <c r="DP668" s="301"/>
      <c r="DQ668" s="301"/>
      <c r="DR668" s="301"/>
      <c r="DS668" s="301"/>
      <c r="DT668" s="301"/>
      <c r="DU668" s="301"/>
      <c r="DV668" s="301"/>
      <c r="DW668" s="301"/>
      <c r="DX668" s="301"/>
      <c r="DY668" s="301"/>
      <c r="DZ668" s="301"/>
      <c r="EA668" s="301"/>
      <c r="EB668" s="301"/>
      <c r="EC668" s="301"/>
      <c r="ED668" s="301"/>
      <c r="EE668" s="301"/>
      <c r="EF668" s="301"/>
      <c r="EG668" s="301"/>
      <c r="EH668" s="301"/>
      <c r="EI668" s="301"/>
      <c r="EJ668" s="301"/>
      <c r="EK668" s="301"/>
      <c r="EL668" s="301"/>
      <c r="EM668" s="301"/>
      <c r="EN668" s="301"/>
      <c r="EO668" s="301"/>
      <c r="EP668" s="301"/>
      <c r="EQ668" s="301"/>
      <c r="ER668" s="301"/>
      <c r="ES668" s="301"/>
      <c r="ET668" s="301"/>
      <c r="EU668" s="301"/>
      <c r="EV668" s="301"/>
      <c r="EW668" s="301"/>
      <c r="EX668" s="301"/>
      <c r="EY668" s="301"/>
      <c r="EZ668" s="301"/>
      <c r="FA668" s="301"/>
      <c r="FB668" s="302"/>
      <c r="FC668" s="303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5"/>
      <c r="FU668" s="315" t="s">
        <v>37</v>
      </c>
      <c r="FV668" s="316"/>
      <c r="FW668" s="316"/>
      <c r="FX668" s="316"/>
      <c r="FY668" s="316"/>
      <c r="FZ668" s="316"/>
      <c r="GA668" s="316"/>
      <c r="GB668" s="316"/>
      <c r="GC668" s="316"/>
      <c r="GD668" s="316"/>
      <c r="GE668" s="316"/>
      <c r="GF668" s="316"/>
      <c r="GG668" s="317"/>
      <c r="GH668" s="315" t="s">
        <v>38</v>
      </c>
      <c r="GI668" s="316"/>
      <c r="GJ668" s="316"/>
      <c r="GK668" s="316"/>
      <c r="GL668" s="316"/>
      <c r="GM668" s="316"/>
      <c r="GN668" s="316"/>
      <c r="GO668" s="316"/>
      <c r="GP668" s="316"/>
      <c r="GQ668" s="316"/>
      <c r="GR668" s="316"/>
      <c r="GS668" s="316"/>
      <c r="GT668" s="317"/>
      <c r="GU668" s="315" t="s">
        <v>39</v>
      </c>
      <c r="GV668" s="316"/>
      <c r="GW668" s="316"/>
      <c r="GX668" s="316"/>
      <c r="GY668" s="316"/>
      <c r="GZ668" s="316"/>
      <c r="HA668" s="316"/>
      <c r="HB668" s="316"/>
      <c r="HC668" s="316"/>
      <c r="HD668" s="316"/>
      <c r="HE668" s="316"/>
      <c r="HF668" s="316"/>
      <c r="HG668" s="317"/>
      <c r="HH668" s="12"/>
      <c r="HI668" s="12"/>
    </row>
    <row r="669" spans="1:218" ht="12" hidden="1" customHeight="1" x14ac:dyDescent="0.25">
      <c r="A669" s="300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2"/>
      <c r="Z669" s="14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15"/>
      <c r="AO669" s="14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15"/>
      <c r="BD669" s="14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15"/>
      <c r="BS669" s="16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15"/>
      <c r="CH669" s="300"/>
      <c r="CI669" s="301"/>
      <c r="CJ669" s="301"/>
      <c r="CK669" s="301"/>
      <c r="CL669" s="301"/>
      <c r="CM669" s="301"/>
      <c r="CN669" s="301"/>
      <c r="CO669" s="301"/>
      <c r="CP669" s="301"/>
      <c r="CQ669" s="301"/>
      <c r="CR669" s="301"/>
      <c r="CS669" s="301"/>
      <c r="CT669" s="301"/>
      <c r="CU669" s="301"/>
      <c r="CV669" s="301"/>
      <c r="CW669" s="301"/>
      <c r="CX669" s="301"/>
      <c r="CY669" s="301"/>
      <c r="CZ669" s="301"/>
      <c r="DA669" s="301"/>
      <c r="DB669" s="301"/>
      <c r="DC669" s="301"/>
      <c r="DD669" s="301"/>
      <c r="DE669" s="301"/>
      <c r="DF669" s="301"/>
      <c r="DG669" s="301"/>
      <c r="DH669" s="301"/>
      <c r="DI669" s="301"/>
      <c r="DJ669" s="301"/>
      <c r="DK669" s="301"/>
      <c r="DL669" s="301"/>
      <c r="DM669" s="301"/>
      <c r="DN669" s="301"/>
      <c r="DO669" s="301"/>
      <c r="DP669" s="301"/>
      <c r="DQ669" s="301"/>
      <c r="DR669" s="301"/>
      <c r="DS669" s="301"/>
      <c r="DT669" s="301"/>
      <c r="DU669" s="301"/>
      <c r="DV669" s="301"/>
      <c r="DW669" s="301"/>
      <c r="DX669" s="301"/>
      <c r="DY669" s="301"/>
      <c r="DZ669" s="301"/>
      <c r="EA669" s="301"/>
      <c r="EB669" s="301"/>
      <c r="EC669" s="301"/>
      <c r="ED669" s="301"/>
      <c r="EE669" s="301"/>
      <c r="EF669" s="301"/>
      <c r="EG669" s="301"/>
      <c r="EH669" s="301"/>
      <c r="EI669" s="301"/>
      <c r="EJ669" s="301"/>
      <c r="EK669" s="301"/>
      <c r="EL669" s="301"/>
      <c r="EM669" s="301"/>
      <c r="EN669" s="301"/>
      <c r="EO669" s="301"/>
      <c r="EP669" s="301"/>
      <c r="EQ669" s="301"/>
      <c r="ER669" s="301"/>
      <c r="ES669" s="301"/>
      <c r="ET669" s="301"/>
      <c r="EU669" s="301"/>
      <c r="EV669" s="301"/>
      <c r="EW669" s="301"/>
      <c r="EX669" s="301"/>
      <c r="EY669" s="301"/>
      <c r="EZ669" s="301"/>
      <c r="FA669" s="301"/>
      <c r="FB669" s="302"/>
      <c r="FC669" s="297" t="s">
        <v>59</v>
      </c>
      <c r="FD669" s="298"/>
      <c r="FE669" s="298"/>
      <c r="FF669" s="298"/>
      <c r="FG669" s="298"/>
      <c r="FH669" s="298"/>
      <c r="FI669" s="298"/>
      <c r="FJ669" s="298"/>
      <c r="FK669" s="298"/>
      <c r="FL669" s="298"/>
      <c r="FM669" s="299"/>
      <c r="FN669" s="297" t="s">
        <v>41</v>
      </c>
      <c r="FO669" s="298"/>
      <c r="FP669" s="298"/>
      <c r="FQ669" s="298"/>
      <c r="FR669" s="298"/>
      <c r="FS669" s="298"/>
      <c r="FT669" s="299"/>
      <c r="FU669" s="315"/>
      <c r="FV669" s="316"/>
      <c r="FW669" s="316"/>
      <c r="FX669" s="316"/>
      <c r="FY669" s="316"/>
      <c r="FZ669" s="316"/>
      <c r="GA669" s="316"/>
      <c r="GB669" s="316"/>
      <c r="GC669" s="316"/>
      <c r="GD669" s="316"/>
      <c r="GE669" s="316"/>
      <c r="GF669" s="316"/>
      <c r="GG669" s="317"/>
      <c r="GH669" s="315"/>
      <c r="GI669" s="316"/>
      <c r="GJ669" s="316"/>
      <c r="GK669" s="316"/>
      <c r="GL669" s="316"/>
      <c r="GM669" s="316"/>
      <c r="GN669" s="316"/>
      <c r="GO669" s="316"/>
      <c r="GP669" s="316"/>
      <c r="GQ669" s="316"/>
      <c r="GR669" s="316"/>
      <c r="GS669" s="316"/>
      <c r="GT669" s="317"/>
      <c r="GU669" s="315"/>
      <c r="GV669" s="316"/>
      <c r="GW669" s="316"/>
      <c r="GX669" s="316"/>
      <c r="GY669" s="316"/>
      <c r="GZ669" s="316"/>
      <c r="HA669" s="316"/>
      <c r="HB669" s="316"/>
      <c r="HC669" s="316"/>
      <c r="HD669" s="316"/>
      <c r="HE669" s="316"/>
      <c r="HF669" s="316"/>
      <c r="HG669" s="317"/>
      <c r="HH669" s="12"/>
      <c r="HI669" s="12"/>
    </row>
    <row r="670" spans="1:218" ht="12" hidden="1" customHeight="1" x14ac:dyDescent="0.25">
      <c r="A670" s="303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5"/>
      <c r="Z670" s="318" t="s">
        <v>42</v>
      </c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20"/>
      <c r="AO670" s="318" t="s">
        <v>42</v>
      </c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20"/>
      <c r="BD670" s="318" t="s">
        <v>42</v>
      </c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20"/>
      <c r="BS670" s="318" t="s">
        <v>42</v>
      </c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20"/>
      <c r="CH670" s="303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5"/>
      <c r="FC670" s="303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5"/>
      <c r="FN670" s="303"/>
      <c r="FO670" s="304"/>
      <c r="FP670" s="304"/>
      <c r="FQ670" s="304"/>
      <c r="FR670" s="304"/>
      <c r="FS670" s="304"/>
      <c r="FT670" s="305"/>
      <c r="FU670" s="318"/>
      <c r="FV670" s="319"/>
      <c r="FW670" s="319"/>
      <c r="FX670" s="319"/>
      <c r="FY670" s="319"/>
      <c r="FZ670" s="319"/>
      <c r="GA670" s="319"/>
      <c r="GB670" s="319"/>
      <c r="GC670" s="319"/>
      <c r="GD670" s="319"/>
      <c r="GE670" s="319"/>
      <c r="GF670" s="319"/>
      <c r="GG670" s="320"/>
      <c r="GH670" s="318"/>
      <c r="GI670" s="319"/>
      <c r="GJ670" s="319"/>
      <c r="GK670" s="319"/>
      <c r="GL670" s="319"/>
      <c r="GM670" s="319"/>
      <c r="GN670" s="319"/>
      <c r="GO670" s="319"/>
      <c r="GP670" s="319"/>
      <c r="GQ670" s="319"/>
      <c r="GR670" s="319"/>
      <c r="GS670" s="319"/>
      <c r="GT670" s="320"/>
      <c r="GU670" s="318"/>
      <c r="GV670" s="319"/>
      <c r="GW670" s="319"/>
      <c r="GX670" s="319"/>
      <c r="GY670" s="319"/>
      <c r="GZ670" s="319"/>
      <c r="HA670" s="319"/>
      <c r="HB670" s="319"/>
      <c r="HC670" s="319"/>
      <c r="HD670" s="319"/>
      <c r="HE670" s="319"/>
      <c r="HF670" s="319"/>
      <c r="HG670" s="320"/>
      <c r="HH670" s="12"/>
      <c r="HI670" s="12"/>
    </row>
    <row r="671" spans="1:218" ht="12.75" hidden="1" customHeight="1" x14ac:dyDescent="0.25">
      <c r="A671" s="310">
        <v>1</v>
      </c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2"/>
      <c r="Z671" s="310">
        <v>2</v>
      </c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2"/>
      <c r="AO671" s="310">
        <v>2</v>
      </c>
      <c r="AP671" s="311"/>
      <c r="AQ671" s="311"/>
      <c r="AR671" s="311"/>
      <c r="AS671" s="311"/>
      <c r="AT671" s="311"/>
      <c r="AU671" s="311"/>
      <c r="AV671" s="311"/>
      <c r="AW671" s="311"/>
      <c r="AX671" s="311"/>
      <c r="AY671" s="311"/>
      <c r="AZ671" s="311"/>
      <c r="BA671" s="311"/>
      <c r="BB671" s="311"/>
      <c r="BC671" s="312"/>
      <c r="BD671" s="310">
        <v>2</v>
      </c>
      <c r="BE671" s="311"/>
      <c r="BF671" s="311"/>
      <c r="BG671" s="311"/>
      <c r="BH671" s="311"/>
      <c r="BI671" s="311"/>
      <c r="BJ671" s="311"/>
      <c r="BK671" s="311"/>
      <c r="BL671" s="311"/>
      <c r="BM671" s="311"/>
      <c r="BN671" s="311"/>
      <c r="BO671" s="311"/>
      <c r="BP671" s="311"/>
      <c r="BQ671" s="311"/>
      <c r="BR671" s="312"/>
      <c r="BS671" s="310">
        <v>5</v>
      </c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1"/>
      <c r="CG671" s="312"/>
      <c r="CH671" s="310">
        <v>7</v>
      </c>
      <c r="CI671" s="311"/>
      <c r="CJ671" s="311"/>
      <c r="CK671" s="311"/>
      <c r="CL671" s="311"/>
      <c r="CM671" s="311"/>
      <c r="CN671" s="311"/>
      <c r="CO671" s="311"/>
      <c r="CP671" s="311"/>
      <c r="CQ671" s="311"/>
      <c r="CR671" s="311"/>
      <c r="CS671" s="311"/>
      <c r="CT671" s="311"/>
      <c r="CU671" s="311"/>
      <c r="CV671" s="311"/>
      <c r="CW671" s="311"/>
      <c r="CX671" s="311"/>
      <c r="CY671" s="311"/>
      <c r="CZ671" s="311"/>
      <c r="DA671" s="311"/>
      <c r="DB671" s="311"/>
      <c r="DC671" s="311"/>
      <c r="DD671" s="311"/>
      <c r="DE671" s="311"/>
      <c r="DF671" s="311"/>
      <c r="DG671" s="311"/>
      <c r="DH671" s="311"/>
      <c r="DI671" s="311"/>
      <c r="DJ671" s="311"/>
      <c r="DK671" s="311"/>
      <c r="DL671" s="311"/>
      <c r="DM671" s="311"/>
      <c r="DN671" s="311"/>
      <c r="DO671" s="311"/>
      <c r="DP671" s="311"/>
      <c r="DQ671" s="311"/>
      <c r="DR671" s="311"/>
      <c r="DS671" s="311"/>
      <c r="DT671" s="311"/>
      <c r="DU671" s="311"/>
      <c r="DV671" s="311"/>
      <c r="DW671" s="311"/>
      <c r="DX671" s="311"/>
      <c r="DY671" s="311"/>
      <c r="DZ671" s="311"/>
      <c r="EA671" s="311"/>
      <c r="EB671" s="311"/>
      <c r="EC671" s="311"/>
      <c r="ED671" s="311"/>
      <c r="EE671" s="311"/>
      <c r="EF671" s="311"/>
      <c r="EG671" s="311"/>
      <c r="EH671" s="311"/>
      <c r="EI671" s="311"/>
      <c r="EJ671" s="311"/>
      <c r="EK671" s="311"/>
      <c r="EL671" s="311"/>
      <c r="EM671" s="311"/>
      <c r="EN671" s="311"/>
      <c r="EO671" s="311"/>
      <c r="EP671" s="311"/>
      <c r="EQ671" s="311"/>
      <c r="ER671" s="311"/>
      <c r="ES671" s="311"/>
      <c r="ET671" s="311"/>
      <c r="EU671" s="311"/>
      <c r="EV671" s="311"/>
      <c r="EW671" s="311"/>
      <c r="EX671" s="311"/>
      <c r="EY671" s="311"/>
      <c r="EZ671" s="311"/>
      <c r="FA671" s="311"/>
      <c r="FB671" s="312"/>
      <c r="FC671" s="310">
        <v>8</v>
      </c>
      <c r="FD671" s="311"/>
      <c r="FE671" s="311"/>
      <c r="FF671" s="311"/>
      <c r="FG671" s="311"/>
      <c r="FH671" s="311"/>
      <c r="FI671" s="311"/>
      <c r="FJ671" s="311"/>
      <c r="FK671" s="311"/>
      <c r="FL671" s="311"/>
      <c r="FM671" s="312"/>
      <c r="FN671" s="310">
        <v>9</v>
      </c>
      <c r="FO671" s="311"/>
      <c r="FP671" s="311"/>
      <c r="FQ671" s="311"/>
      <c r="FR671" s="311"/>
      <c r="FS671" s="311"/>
      <c r="FT671" s="312"/>
      <c r="FU671" s="310">
        <v>10</v>
      </c>
      <c r="FV671" s="311"/>
      <c r="FW671" s="311"/>
      <c r="FX671" s="311"/>
      <c r="FY671" s="311"/>
      <c r="FZ671" s="311"/>
      <c r="GA671" s="311"/>
      <c r="GB671" s="311"/>
      <c r="GC671" s="311"/>
      <c r="GD671" s="311"/>
      <c r="GE671" s="311"/>
      <c r="GF671" s="311"/>
      <c r="GG671" s="312"/>
      <c r="GH671" s="310">
        <v>11</v>
      </c>
      <c r="GI671" s="311"/>
      <c r="GJ671" s="311"/>
      <c r="GK671" s="311"/>
      <c r="GL671" s="311"/>
      <c r="GM671" s="311"/>
      <c r="GN671" s="311"/>
      <c r="GO671" s="311"/>
      <c r="GP671" s="311"/>
      <c r="GQ671" s="311"/>
      <c r="GR671" s="311"/>
      <c r="GS671" s="311"/>
      <c r="GT671" s="312"/>
      <c r="GU671" s="310">
        <v>12</v>
      </c>
      <c r="GV671" s="311"/>
      <c r="GW671" s="311"/>
      <c r="GX671" s="311"/>
      <c r="GY671" s="311"/>
      <c r="GZ671" s="311"/>
      <c r="HA671" s="311"/>
      <c r="HB671" s="311"/>
      <c r="HC671" s="311"/>
      <c r="HD671" s="311"/>
      <c r="HE671" s="311"/>
      <c r="HF671" s="311"/>
      <c r="HG671" s="312"/>
      <c r="HH671" s="17"/>
      <c r="HI671" s="17"/>
    </row>
    <row r="672" spans="1:218" s="90" customFormat="1" ht="27.75" hidden="1" customHeight="1" x14ac:dyDescent="0.25">
      <c r="A672" s="278" t="s">
        <v>298</v>
      </c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80"/>
      <c r="Z672" s="287" t="s">
        <v>223</v>
      </c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  <c r="AM672" s="288"/>
      <c r="AN672" s="289"/>
      <c r="AO672" s="287" t="s">
        <v>43</v>
      </c>
      <c r="AP672" s="288"/>
      <c r="AQ672" s="288"/>
      <c r="AR672" s="288"/>
      <c r="AS672" s="288"/>
      <c r="AT672" s="288"/>
      <c r="AU672" s="288"/>
      <c r="AV672" s="288"/>
      <c r="AW672" s="288"/>
      <c r="AX672" s="288"/>
      <c r="AY672" s="288"/>
      <c r="AZ672" s="288"/>
      <c r="BA672" s="288"/>
      <c r="BB672" s="288"/>
      <c r="BC672" s="289"/>
      <c r="BD672" s="287" t="s">
        <v>119</v>
      </c>
      <c r="BE672" s="288"/>
      <c r="BF672" s="288"/>
      <c r="BG672" s="288"/>
      <c r="BH672" s="288"/>
      <c r="BI672" s="288"/>
      <c r="BJ672" s="288"/>
      <c r="BK672" s="288"/>
      <c r="BL672" s="288"/>
      <c r="BM672" s="288"/>
      <c r="BN672" s="288"/>
      <c r="BO672" s="288"/>
      <c r="BP672" s="288"/>
      <c r="BQ672" s="288"/>
      <c r="BR672" s="289"/>
      <c r="BS672" s="287" t="s">
        <v>278</v>
      </c>
      <c r="BT672" s="288"/>
      <c r="BU672" s="288"/>
      <c r="BV672" s="288"/>
      <c r="BW672" s="288"/>
      <c r="BX672" s="288"/>
      <c r="BY672" s="288"/>
      <c r="BZ672" s="288"/>
      <c r="CA672" s="288"/>
      <c r="CB672" s="288"/>
      <c r="CC672" s="288"/>
      <c r="CD672" s="288"/>
      <c r="CE672" s="288"/>
      <c r="CF672" s="288"/>
      <c r="CG672" s="289"/>
      <c r="CH672" s="217" t="s">
        <v>128</v>
      </c>
      <c r="CI672" s="227"/>
      <c r="CJ672" s="227"/>
      <c r="CK672" s="227"/>
      <c r="CL672" s="227"/>
      <c r="CM672" s="227"/>
      <c r="CN672" s="227"/>
      <c r="CO672" s="227"/>
      <c r="CP672" s="227"/>
      <c r="CQ672" s="227"/>
      <c r="CR672" s="227"/>
      <c r="CS672" s="227"/>
      <c r="CT672" s="227"/>
      <c r="CU672" s="227"/>
      <c r="CV672" s="227"/>
      <c r="CW672" s="227"/>
      <c r="CX672" s="227"/>
      <c r="CY672" s="227"/>
      <c r="CZ672" s="227"/>
      <c r="DA672" s="227"/>
      <c r="DB672" s="227"/>
      <c r="DC672" s="227"/>
      <c r="DD672" s="227"/>
      <c r="DE672" s="227"/>
      <c r="DF672" s="227"/>
      <c r="DG672" s="227"/>
      <c r="DH672" s="227"/>
      <c r="DI672" s="227"/>
      <c r="DJ672" s="227"/>
      <c r="DK672" s="227"/>
      <c r="DL672" s="227"/>
      <c r="DM672" s="227"/>
      <c r="DN672" s="227"/>
      <c r="DO672" s="227"/>
      <c r="DP672" s="227"/>
      <c r="DQ672" s="227"/>
      <c r="DR672" s="227"/>
      <c r="DS672" s="227"/>
      <c r="DT672" s="227"/>
      <c r="DU672" s="227"/>
      <c r="DV672" s="227"/>
      <c r="DW672" s="227"/>
      <c r="DX672" s="227"/>
      <c r="DY672" s="227"/>
      <c r="DZ672" s="227"/>
      <c r="EA672" s="227"/>
      <c r="EB672" s="227"/>
      <c r="EC672" s="227"/>
      <c r="ED672" s="227"/>
      <c r="EE672" s="227"/>
      <c r="EF672" s="227"/>
      <c r="EG672" s="227"/>
      <c r="EH672" s="227"/>
      <c r="EI672" s="227"/>
      <c r="EJ672" s="227"/>
      <c r="EK672" s="227"/>
      <c r="EL672" s="227"/>
      <c r="EM672" s="227"/>
      <c r="EN672" s="227"/>
      <c r="EO672" s="227"/>
      <c r="EP672" s="227"/>
      <c r="EQ672" s="227"/>
      <c r="ER672" s="227"/>
      <c r="ES672" s="227"/>
      <c r="ET672" s="227"/>
      <c r="EU672" s="227"/>
      <c r="EV672" s="227"/>
      <c r="EW672" s="227"/>
      <c r="EX672" s="227"/>
      <c r="EY672" s="227"/>
      <c r="EZ672" s="227"/>
      <c r="FA672" s="227"/>
      <c r="FB672" s="228"/>
      <c r="FC672" s="209" t="s">
        <v>46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47</v>
      </c>
      <c r="FO672" s="210"/>
      <c r="FP672" s="210"/>
      <c r="FQ672" s="210"/>
      <c r="FR672" s="210"/>
      <c r="FS672" s="210"/>
      <c r="FT672" s="210"/>
      <c r="FU672" s="259">
        <v>100</v>
      </c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296">
        <f t="shared" ref="GH672:GH719" si="18">FU672</f>
        <v>100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ref="GU672:GU719" si="19">GH672</f>
        <v>100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7"/>
      <c r="HI672" s="17"/>
    </row>
    <row r="673" spans="1:217" s="90" customFormat="1" ht="27" hidden="1" customHeight="1" x14ac:dyDescent="0.25">
      <c r="A673" s="281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3"/>
      <c r="Z673" s="290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2"/>
      <c r="AO673" s="290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2"/>
      <c r="BD673" s="290"/>
      <c r="BE673" s="291"/>
      <c r="BF673" s="291"/>
      <c r="BG673" s="291"/>
      <c r="BH673" s="291"/>
      <c r="BI673" s="291"/>
      <c r="BJ673" s="291"/>
      <c r="BK673" s="291"/>
      <c r="BL673" s="291"/>
      <c r="BM673" s="291"/>
      <c r="BN673" s="291"/>
      <c r="BO673" s="291"/>
      <c r="BP673" s="291"/>
      <c r="BQ673" s="291"/>
      <c r="BR673" s="292"/>
      <c r="BS673" s="290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91"/>
      <c r="CG673" s="292"/>
      <c r="CH673" s="217" t="s">
        <v>129</v>
      </c>
      <c r="CI673" s="227"/>
      <c r="CJ673" s="227"/>
      <c r="CK673" s="227"/>
      <c r="CL673" s="227"/>
      <c r="CM673" s="227"/>
      <c r="CN673" s="227"/>
      <c r="CO673" s="227"/>
      <c r="CP673" s="227"/>
      <c r="CQ673" s="227"/>
      <c r="CR673" s="227"/>
      <c r="CS673" s="227"/>
      <c r="CT673" s="227"/>
      <c r="CU673" s="227"/>
      <c r="CV673" s="227"/>
      <c r="CW673" s="227"/>
      <c r="CX673" s="227"/>
      <c r="CY673" s="227"/>
      <c r="CZ673" s="227"/>
      <c r="DA673" s="227"/>
      <c r="DB673" s="227"/>
      <c r="DC673" s="227"/>
      <c r="DD673" s="227"/>
      <c r="DE673" s="227"/>
      <c r="DF673" s="227"/>
      <c r="DG673" s="227"/>
      <c r="DH673" s="227"/>
      <c r="DI673" s="227"/>
      <c r="DJ673" s="227"/>
      <c r="DK673" s="227"/>
      <c r="DL673" s="227"/>
      <c r="DM673" s="227"/>
      <c r="DN673" s="227"/>
      <c r="DO673" s="227"/>
      <c r="DP673" s="227"/>
      <c r="DQ673" s="227"/>
      <c r="DR673" s="227"/>
      <c r="DS673" s="227"/>
      <c r="DT673" s="227"/>
      <c r="DU673" s="227"/>
      <c r="DV673" s="227"/>
      <c r="DW673" s="227"/>
      <c r="DX673" s="227"/>
      <c r="DY673" s="227"/>
      <c r="DZ673" s="227"/>
      <c r="EA673" s="227"/>
      <c r="EB673" s="227"/>
      <c r="EC673" s="227"/>
      <c r="ED673" s="227"/>
      <c r="EE673" s="227"/>
      <c r="EF673" s="227"/>
      <c r="EG673" s="227"/>
      <c r="EH673" s="227"/>
      <c r="EI673" s="227"/>
      <c r="EJ673" s="227"/>
      <c r="EK673" s="227"/>
      <c r="EL673" s="227"/>
      <c r="EM673" s="227"/>
      <c r="EN673" s="227"/>
      <c r="EO673" s="227"/>
      <c r="EP673" s="227"/>
      <c r="EQ673" s="227"/>
      <c r="ER673" s="227"/>
      <c r="ES673" s="227"/>
      <c r="ET673" s="227"/>
      <c r="EU673" s="227"/>
      <c r="EV673" s="227"/>
      <c r="EW673" s="227"/>
      <c r="EX673" s="227"/>
      <c r="EY673" s="227"/>
      <c r="EZ673" s="227"/>
      <c r="FA673" s="227"/>
      <c r="FB673" s="85"/>
      <c r="FC673" s="209" t="s">
        <v>46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47</v>
      </c>
      <c r="FO673" s="210"/>
      <c r="FP673" s="210"/>
      <c r="FQ673" s="210"/>
      <c r="FR673" s="210"/>
      <c r="FS673" s="210"/>
      <c r="FT673" s="210"/>
      <c r="FU673" s="259"/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296">
        <f t="shared" si="18"/>
        <v>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19"/>
        <v>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7"/>
      <c r="HI673" s="17"/>
    </row>
    <row r="674" spans="1:217" s="90" customFormat="1" ht="24.75" hidden="1" customHeight="1" x14ac:dyDescent="0.25">
      <c r="A674" s="284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6"/>
      <c r="Z674" s="293"/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5"/>
      <c r="AO674" s="293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5"/>
      <c r="BD674" s="293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/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217" t="s">
        <v>130</v>
      </c>
      <c r="CI674" s="227"/>
      <c r="CJ674" s="227"/>
      <c r="CK674" s="227"/>
      <c r="CL674" s="227"/>
      <c r="CM674" s="227"/>
      <c r="CN674" s="227"/>
      <c r="CO674" s="227"/>
      <c r="CP674" s="227"/>
      <c r="CQ674" s="227"/>
      <c r="CR674" s="227"/>
      <c r="CS674" s="227"/>
      <c r="CT674" s="227"/>
      <c r="CU674" s="227"/>
      <c r="CV674" s="227"/>
      <c r="CW674" s="227"/>
      <c r="CX674" s="227"/>
      <c r="CY674" s="227"/>
      <c r="CZ674" s="227"/>
      <c r="DA674" s="227"/>
      <c r="DB674" s="227"/>
      <c r="DC674" s="227"/>
      <c r="DD674" s="227"/>
      <c r="DE674" s="227"/>
      <c r="DF674" s="227"/>
      <c r="DG674" s="227"/>
      <c r="DH674" s="227"/>
      <c r="DI674" s="227"/>
      <c r="DJ674" s="227"/>
      <c r="DK674" s="227"/>
      <c r="DL674" s="227"/>
      <c r="DM674" s="227"/>
      <c r="DN674" s="227"/>
      <c r="DO674" s="227"/>
      <c r="DP674" s="227"/>
      <c r="DQ674" s="227"/>
      <c r="DR674" s="227"/>
      <c r="DS674" s="227"/>
      <c r="DT674" s="227"/>
      <c r="DU674" s="227"/>
      <c r="DV674" s="227"/>
      <c r="DW674" s="227"/>
      <c r="DX674" s="227"/>
      <c r="DY674" s="227"/>
      <c r="DZ674" s="227"/>
      <c r="EA674" s="227"/>
      <c r="EB674" s="227"/>
      <c r="EC674" s="227"/>
      <c r="ED674" s="227"/>
      <c r="EE674" s="227"/>
      <c r="EF674" s="227"/>
      <c r="EG674" s="227"/>
      <c r="EH674" s="227"/>
      <c r="EI674" s="227"/>
      <c r="EJ674" s="227"/>
      <c r="EK674" s="227"/>
      <c r="EL674" s="227"/>
      <c r="EM674" s="227"/>
      <c r="EN674" s="227"/>
      <c r="EO674" s="227"/>
      <c r="EP674" s="227"/>
      <c r="EQ674" s="227"/>
      <c r="ER674" s="227"/>
      <c r="ES674" s="227"/>
      <c r="ET674" s="227"/>
      <c r="EU674" s="227"/>
      <c r="EV674" s="227"/>
      <c r="EW674" s="227"/>
      <c r="EX674" s="227"/>
      <c r="EY674" s="227"/>
      <c r="EZ674" s="227"/>
      <c r="FA674" s="227"/>
      <c r="FB674" s="228"/>
      <c r="FC674" s="209" t="s">
        <v>46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47</v>
      </c>
      <c r="FO674" s="210"/>
      <c r="FP674" s="210"/>
      <c r="FQ674" s="210"/>
      <c r="FR674" s="210"/>
      <c r="FS674" s="210"/>
      <c r="FT674" s="210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296">
        <f t="shared" si="18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19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7"/>
      <c r="HI674" s="17"/>
    </row>
    <row r="675" spans="1:217" s="90" customFormat="1" ht="24" hidden="1" customHeight="1" x14ac:dyDescent="0.25">
      <c r="A675" s="278" t="s">
        <v>299</v>
      </c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80"/>
      <c r="Z675" s="287" t="s">
        <v>223</v>
      </c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  <c r="AM675" s="288"/>
      <c r="AN675" s="289"/>
      <c r="AO675" s="287" t="s">
        <v>43</v>
      </c>
      <c r="AP675" s="288"/>
      <c r="AQ675" s="288"/>
      <c r="AR675" s="288"/>
      <c r="AS675" s="288"/>
      <c r="AT675" s="288"/>
      <c r="AU675" s="288"/>
      <c r="AV675" s="288"/>
      <c r="AW675" s="288"/>
      <c r="AX675" s="288"/>
      <c r="AY675" s="288"/>
      <c r="AZ675" s="288"/>
      <c r="BA675" s="288"/>
      <c r="BB675" s="288"/>
      <c r="BC675" s="289"/>
      <c r="BD675" s="287" t="s">
        <v>119</v>
      </c>
      <c r="BE675" s="288"/>
      <c r="BF675" s="288"/>
      <c r="BG675" s="288"/>
      <c r="BH675" s="288"/>
      <c r="BI675" s="288"/>
      <c r="BJ675" s="288"/>
      <c r="BK675" s="288"/>
      <c r="BL675" s="288"/>
      <c r="BM675" s="288"/>
      <c r="BN675" s="288"/>
      <c r="BO675" s="288"/>
      <c r="BP675" s="288"/>
      <c r="BQ675" s="288"/>
      <c r="BR675" s="289"/>
      <c r="BS675" s="287" t="s">
        <v>118</v>
      </c>
      <c r="BT675" s="288"/>
      <c r="BU675" s="288"/>
      <c r="BV675" s="288"/>
      <c r="BW675" s="288"/>
      <c r="BX675" s="288"/>
      <c r="BY675" s="288"/>
      <c r="BZ675" s="288"/>
      <c r="CA675" s="288"/>
      <c r="CB675" s="288"/>
      <c r="CC675" s="288"/>
      <c r="CD675" s="288"/>
      <c r="CE675" s="288"/>
      <c r="CF675" s="288"/>
      <c r="CG675" s="289"/>
      <c r="CH675" s="217" t="s">
        <v>128</v>
      </c>
      <c r="CI675" s="227"/>
      <c r="CJ675" s="227"/>
      <c r="CK675" s="227"/>
      <c r="CL675" s="227"/>
      <c r="CM675" s="227"/>
      <c r="CN675" s="227"/>
      <c r="CO675" s="227"/>
      <c r="CP675" s="227"/>
      <c r="CQ675" s="227"/>
      <c r="CR675" s="227"/>
      <c r="CS675" s="227"/>
      <c r="CT675" s="227"/>
      <c r="CU675" s="227"/>
      <c r="CV675" s="227"/>
      <c r="CW675" s="227"/>
      <c r="CX675" s="227"/>
      <c r="CY675" s="227"/>
      <c r="CZ675" s="227"/>
      <c r="DA675" s="227"/>
      <c r="DB675" s="227"/>
      <c r="DC675" s="227"/>
      <c r="DD675" s="227"/>
      <c r="DE675" s="227"/>
      <c r="DF675" s="227"/>
      <c r="DG675" s="227"/>
      <c r="DH675" s="227"/>
      <c r="DI675" s="227"/>
      <c r="DJ675" s="227"/>
      <c r="DK675" s="227"/>
      <c r="DL675" s="227"/>
      <c r="DM675" s="227"/>
      <c r="DN675" s="227"/>
      <c r="DO675" s="227"/>
      <c r="DP675" s="227"/>
      <c r="DQ675" s="227"/>
      <c r="DR675" s="227"/>
      <c r="DS675" s="227"/>
      <c r="DT675" s="227"/>
      <c r="DU675" s="227"/>
      <c r="DV675" s="227"/>
      <c r="DW675" s="227"/>
      <c r="DX675" s="227"/>
      <c r="DY675" s="227"/>
      <c r="DZ675" s="227"/>
      <c r="EA675" s="227"/>
      <c r="EB675" s="227"/>
      <c r="EC675" s="227"/>
      <c r="ED675" s="227"/>
      <c r="EE675" s="227"/>
      <c r="EF675" s="227"/>
      <c r="EG675" s="227"/>
      <c r="EH675" s="227"/>
      <c r="EI675" s="227"/>
      <c r="EJ675" s="227"/>
      <c r="EK675" s="227"/>
      <c r="EL675" s="227"/>
      <c r="EM675" s="227"/>
      <c r="EN675" s="227"/>
      <c r="EO675" s="227"/>
      <c r="EP675" s="227"/>
      <c r="EQ675" s="227"/>
      <c r="ER675" s="227"/>
      <c r="ES675" s="227"/>
      <c r="ET675" s="227"/>
      <c r="EU675" s="227"/>
      <c r="EV675" s="227"/>
      <c r="EW675" s="227"/>
      <c r="EX675" s="227"/>
      <c r="EY675" s="227"/>
      <c r="EZ675" s="227"/>
      <c r="FA675" s="227"/>
      <c r="FB675" s="228"/>
      <c r="FC675" s="209" t="s">
        <v>46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47</v>
      </c>
      <c r="FO675" s="210"/>
      <c r="FP675" s="210"/>
      <c r="FQ675" s="210"/>
      <c r="FR675" s="210"/>
      <c r="FS675" s="210"/>
      <c r="FT675" s="210"/>
      <c r="FU675" s="259">
        <v>100</v>
      </c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296">
        <f t="shared" si="18"/>
        <v>100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19"/>
        <v>100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7"/>
      <c r="HI675" s="17"/>
    </row>
    <row r="676" spans="1:217" s="90" customFormat="1" ht="24" hidden="1" customHeight="1" x14ac:dyDescent="0.25">
      <c r="A676" s="281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3"/>
      <c r="Z676" s="290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2"/>
      <c r="AO676" s="290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2"/>
      <c r="BD676" s="290"/>
      <c r="BE676" s="291"/>
      <c r="BF676" s="291"/>
      <c r="BG676" s="291"/>
      <c r="BH676" s="291"/>
      <c r="BI676" s="291"/>
      <c r="BJ676" s="291"/>
      <c r="BK676" s="291"/>
      <c r="BL676" s="291"/>
      <c r="BM676" s="291"/>
      <c r="BN676" s="291"/>
      <c r="BO676" s="291"/>
      <c r="BP676" s="291"/>
      <c r="BQ676" s="291"/>
      <c r="BR676" s="292"/>
      <c r="BS676" s="290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91"/>
      <c r="CG676" s="292"/>
      <c r="CH676" s="217" t="s">
        <v>129</v>
      </c>
      <c r="CI676" s="227"/>
      <c r="CJ676" s="227"/>
      <c r="CK676" s="227"/>
      <c r="CL676" s="227"/>
      <c r="CM676" s="227"/>
      <c r="CN676" s="227"/>
      <c r="CO676" s="227"/>
      <c r="CP676" s="227"/>
      <c r="CQ676" s="227"/>
      <c r="CR676" s="227"/>
      <c r="CS676" s="227"/>
      <c r="CT676" s="227"/>
      <c r="CU676" s="227"/>
      <c r="CV676" s="227"/>
      <c r="CW676" s="227"/>
      <c r="CX676" s="227"/>
      <c r="CY676" s="227"/>
      <c r="CZ676" s="227"/>
      <c r="DA676" s="227"/>
      <c r="DB676" s="227"/>
      <c r="DC676" s="227"/>
      <c r="DD676" s="227"/>
      <c r="DE676" s="227"/>
      <c r="DF676" s="227"/>
      <c r="DG676" s="227"/>
      <c r="DH676" s="227"/>
      <c r="DI676" s="227"/>
      <c r="DJ676" s="227"/>
      <c r="DK676" s="227"/>
      <c r="DL676" s="227"/>
      <c r="DM676" s="227"/>
      <c r="DN676" s="227"/>
      <c r="DO676" s="227"/>
      <c r="DP676" s="227"/>
      <c r="DQ676" s="227"/>
      <c r="DR676" s="227"/>
      <c r="DS676" s="227"/>
      <c r="DT676" s="227"/>
      <c r="DU676" s="227"/>
      <c r="DV676" s="227"/>
      <c r="DW676" s="227"/>
      <c r="DX676" s="227"/>
      <c r="DY676" s="227"/>
      <c r="DZ676" s="227"/>
      <c r="EA676" s="227"/>
      <c r="EB676" s="227"/>
      <c r="EC676" s="227"/>
      <c r="ED676" s="227"/>
      <c r="EE676" s="227"/>
      <c r="EF676" s="227"/>
      <c r="EG676" s="227"/>
      <c r="EH676" s="227"/>
      <c r="EI676" s="227"/>
      <c r="EJ676" s="227"/>
      <c r="EK676" s="227"/>
      <c r="EL676" s="227"/>
      <c r="EM676" s="227"/>
      <c r="EN676" s="227"/>
      <c r="EO676" s="227"/>
      <c r="EP676" s="227"/>
      <c r="EQ676" s="227"/>
      <c r="ER676" s="227"/>
      <c r="ES676" s="227"/>
      <c r="ET676" s="227"/>
      <c r="EU676" s="227"/>
      <c r="EV676" s="227"/>
      <c r="EW676" s="227"/>
      <c r="EX676" s="227"/>
      <c r="EY676" s="227"/>
      <c r="EZ676" s="227"/>
      <c r="FA676" s="227"/>
      <c r="FB676" s="85"/>
      <c r="FC676" s="209" t="s">
        <v>46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47</v>
      </c>
      <c r="FO676" s="210"/>
      <c r="FP676" s="210"/>
      <c r="FQ676" s="210"/>
      <c r="FR676" s="210"/>
      <c r="FS676" s="210"/>
      <c r="FT676" s="210"/>
      <c r="FU676" s="259"/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296">
        <f t="shared" si="18"/>
        <v>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19"/>
        <v>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7"/>
      <c r="HI676" s="17"/>
    </row>
    <row r="677" spans="1:217" s="90" customFormat="1" ht="24" hidden="1" customHeight="1" x14ac:dyDescent="0.25">
      <c r="A677" s="284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6"/>
      <c r="Z677" s="293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5"/>
      <c r="AO677" s="293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5"/>
      <c r="BD677" s="293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5"/>
      <c r="BS677" s="293"/>
      <c r="BT677" s="294"/>
      <c r="BU677" s="294"/>
      <c r="BV677" s="294"/>
      <c r="BW677" s="294"/>
      <c r="BX677" s="294"/>
      <c r="BY677" s="294"/>
      <c r="BZ677" s="294"/>
      <c r="CA677" s="294"/>
      <c r="CB677" s="294"/>
      <c r="CC677" s="294"/>
      <c r="CD677" s="294"/>
      <c r="CE677" s="294"/>
      <c r="CF677" s="294"/>
      <c r="CG677" s="295"/>
      <c r="CH677" s="217" t="s">
        <v>130</v>
      </c>
      <c r="CI677" s="227"/>
      <c r="CJ677" s="227"/>
      <c r="CK677" s="227"/>
      <c r="CL677" s="227"/>
      <c r="CM677" s="227"/>
      <c r="CN677" s="227"/>
      <c r="CO677" s="227"/>
      <c r="CP677" s="227"/>
      <c r="CQ677" s="227"/>
      <c r="CR677" s="227"/>
      <c r="CS677" s="227"/>
      <c r="CT677" s="227"/>
      <c r="CU677" s="227"/>
      <c r="CV677" s="227"/>
      <c r="CW677" s="227"/>
      <c r="CX677" s="227"/>
      <c r="CY677" s="227"/>
      <c r="CZ677" s="227"/>
      <c r="DA677" s="227"/>
      <c r="DB677" s="227"/>
      <c r="DC677" s="227"/>
      <c r="DD677" s="227"/>
      <c r="DE677" s="227"/>
      <c r="DF677" s="227"/>
      <c r="DG677" s="227"/>
      <c r="DH677" s="227"/>
      <c r="DI677" s="227"/>
      <c r="DJ677" s="227"/>
      <c r="DK677" s="227"/>
      <c r="DL677" s="227"/>
      <c r="DM677" s="227"/>
      <c r="DN677" s="227"/>
      <c r="DO677" s="227"/>
      <c r="DP677" s="227"/>
      <c r="DQ677" s="227"/>
      <c r="DR677" s="227"/>
      <c r="DS677" s="227"/>
      <c r="DT677" s="227"/>
      <c r="DU677" s="227"/>
      <c r="DV677" s="227"/>
      <c r="DW677" s="227"/>
      <c r="DX677" s="227"/>
      <c r="DY677" s="227"/>
      <c r="DZ677" s="227"/>
      <c r="EA677" s="227"/>
      <c r="EB677" s="227"/>
      <c r="EC677" s="227"/>
      <c r="ED677" s="227"/>
      <c r="EE677" s="227"/>
      <c r="EF677" s="227"/>
      <c r="EG677" s="227"/>
      <c r="EH677" s="227"/>
      <c r="EI677" s="227"/>
      <c r="EJ677" s="227"/>
      <c r="EK677" s="227"/>
      <c r="EL677" s="227"/>
      <c r="EM677" s="227"/>
      <c r="EN677" s="227"/>
      <c r="EO677" s="227"/>
      <c r="EP677" s="227"/>
      <c r="EQ677" s="227"/>
      <c r="ER677" s="227"/>
      <c r="ES677" s="227"/>
      <c r="ET677" s="227"/>
      <c r="EU677" s="227"/>
      <c r="EV677" s="227"/>
      <c r="EW677" s="227"/>
      <c r="EX677" s="227"/>
      <c r="EY677" s="227"/>
      <c r="EZ677" s="227"/>
      <c r="FA677" s="227"/>
      <c r="FB677" s="228"/>
      <c r="FC677" s="209" t="s">
        <v>46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47</v>
      </c>
      <c r="FO677" s="210"/>
      <c r="FP677" s="210"/>
      <c r="FQ677" s="210"/>
      <c r="FR677" s="210"/>
      <c r="FS677" s="210"/>
      <c r="FT677" s="210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96">
        <f t="shared" si="18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19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7"/>
      <c r="HI677" s="17"/>
    </row>
    <row r="678" spans="1:217" s="90" customFormat="1" ht="24.75" hidden="1" customHeight="1" x14ac:dyDescent="0.25">
      <c r="A678" s="278" t="s">
        <v>300</v>
      </c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80"/>
      <c r="Z678" s="287" t="s">
        <v>223</v>
      </c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9"/>
      <c r="AO678" s="287" t="s">
        <v>43</v>
      </c>
      <c r="AP678" s="288"/>
      <c r="AQ678" s="288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9"/>
      <c r="BD678" s="287" t="s">
        <v>119</v>
      </c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9"/>
      <c r="BS678" s="287" t="s">
        <v>281</v>
      </c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9"/>
      <c r="CH678" s="217" t="s">
        <v>128</v>
      </c>
      <c r="CI678" s="227"/>
      <c r="CJ678" s="227"/>
      <c r="CK678" s="227"/>
      <c r="CL678" s="227"/>
      <c r="CM678" s="227"/>
      <c r="CN678" s="227"/>
      <c r="CO678" s="227"/>
      <c r="CP678" s="227"/>
      <c r="CQ678" s="227"/>
      <c r="CR678" s="227"/>
      <c r="CS678" s="227"/>
      <c r="CT678" s="227"/>
      <c r="CU678" s="227"/>
      <c r="CV678" s="227"/>
      <c r="CW678" s="227"/>
      <c r="CX678" s="227"/>
      <c r="CY678" s="227"/>
      <c r="CZ678" s="227"/>
      <c r="DA678" s="227"/>
      <c r="DB678" s="227"/>
      <c r="DC678" s="227"/>
      <c r="DD678" s="227"/>
      <c r="DE678" s="227"/>
      <c r="DF678" s="227"/>
      <c r="DG678" s="227"/>
      <c r="DH678" s="227"/>
      <c r="DI678" s="227"/>
      <c r="DJ678" s="227"/>
      <c r="DK678" s="227"/>
      <c r="DL678" s="227"/>
      <c r="DM678" s="227"/>
      <c r="DN678" s="227"/>
      <c r="DO678" s="227"/>
      <c r="DP678" s="227"/>
      <c r="DQ678" s="227"/>
      <c r="DR678" s="227"/>
      <c r="DS678" s="227"/>
      <c r="DT678" s="227"/>
      <c r="DU678" s="227"/>
      <c r="DV678" s="227"/>
      <c r="DW678" s="227"/>
      <c r="DX678" s="227"/>
      <c r="DY678" s="227"/>
      <c r="DZ678" s="227"/>
      <c r="EA678" s="227"/>
      <c r="EB678" s="227"/>
      <c r="EC678" s="227"/>
      <c r="ED678" s="227"/>
      <c r="EE678" s="227"/>
      <c r="EF678" s="227"/>
      <c r="EG678" s="227"/>
      <c r="EH678" s="227"/>
      <c r="EI678" s="227"/>
      <c r="EJ678" s="227"/>
      <c r="EK678" s="227"/>
      <c r="EL678" s="227"/>
      <c r="EM678" s="227"/>
      <c r="EN678" s="227"/>
      <c r="EO678" s="227"/>
      <c r="EP678" s="227"/>
      <c r="EQ678" s="227"/>
      <c r="ER678" s="227"/>
      <c r="ES678" s="227"/>
      <c r="ET678" s="227"/>
      <c r="EU678" s="227"/>
      <c r="EV678" s="227"/>
      <c r="EW678" s="227"/>
      <c r="EX678" s="227"/>
      <c r="EY678" s="227"/>
      <c r="EZ678" s="227"/>
      <c r="FA678" s="227"/>
      <c r="FB678" s="228"/>
      <c r="FC678" s="209" t="s">
        <v>46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47</v>
      </c>
      <c r="FO678" s="210"/>
      <c r="FP678" s="210"/>
      <c r="FQ678" s="210"/>
      <c r="FR678" s="210"/>
      <c r="FS678" s="210"/>
      <c r="FT678" s="210"/>
      <c r="FU678" s="259">
        <v>100</v>
      </c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96">
        <f t="shared" si="18"/>
        <v>100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19"/>
        <v>100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7"/>
      <c r="HI678" s="17"/>
    </row>
    <row r="679" spans="1:217" s="90" customFormat="1" ht="24.75" hidden="1" customHeight="1" x14ac:dyDescent="0.25">
      <c r="A679" s="281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3"/>
      <c r="Z679" s="290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2"/>
      <c r="AO679" s="290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2"/>
      <c r="BD679" s="290"/>
      <c r="BE679" s="291"/>
      <c r="BF679" s="291"/>
      <c r="BG679" s="291"/>
      <c r="BH679" s="291"/>
      <c r="BI679" s="291"/>
      <c r="BJ679" s="291"/>
      <c r="BK679" s="291"/>
      <c r="BL679" s="291"/>
      <c r="BM679" s="291"/>
      <c r="BN679" s="291"/>
      <c r="BO679" s="291"/>
      <c r="BP679" s="291"/>
      <c r="BQ679" s="291"/>
      <c r="BR679" s="292"/>
      <c r="BS679" s="290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91"/>
      <c r="CG679" s="292"/>
      <c r="CH679" s="217" t="s">
        <v>129</v>
      </c>
      <c r="CI679" s="227"/>
      <c r="CJ679" s="227"/>
      <c r="CK679" s="227"/>
      <c r="CL679" s="227"/>
      <c r="CM679" s="227"/>
      <c r="CN679" s="227"/>
      <c r="CO679" s="227"/>
      <c r="CP679" s="227"/>
      <c r="CQ679" s="227"/>
      <c r="CR679" s="227"/>
      <c r="CS679" s="227"/>
      <c r="CT679" s="227"/>
      <c r="CU679" s="227"/>
      <c r="CV679" s="227"/>
      <c r="CW679" s="227"/>
      <c r="CX679" s="227"/>
      <c r="CY679" s="227"/>
      <c r="CZ679" s="227"/>
      <c r="DA679" s="227"/>
      <c r="DB679" s="227"/>
      <c r="DC679" s="227"/>
      <c r="DD679" s="227"/>
      <c r="DE679" s="227"/>
      <c r="DF679" s="227"/>
      <c r="DG679" s="227"/>
      <c r="DH679" s="227"/>
      <c r="DI679" s="227"/>
      <c r="DJ679" s="227"/>
      <c r="DK679" s="227"/>
      <c r="DL679" s="227"/>
      <c r="DM679" s="227"/>
      <c r="DN679" s="227"/>
      <c r="DO679" s="227"/>
      <c r="DP679" s="227"/>
      <c r="DQ679" s="227"/>
      <c r="DR679" s="227"/>
      <c r="DS679" s="227"/>
      <c r="DT679" s="227"/>
      <c r="DU679" s="227"/>
      <c r="DV679" s="227"/>
      <c r="DW679" s="227"/>
      <c r="DX679" s="227"/>
      <c r="DY679" s="227"/>
      <c r="DZ679" s="227"/>
      <c r="EA679" s="227"/>
      <c r="EB679" s="227"/>
      <c r="EC679" s="227"/>
      <c r="ED679" s="227"/>
      <c r="EE679" s="227"/>
      <c r="EF679" s="227"/>
      <c r="EG679" s="227"/>
      <c r="EH679" s="227"/>
      <c r="EI679" s="227"/>
      <c r="EJ679" s="227"/>
      <c r="EK679" s="227"/>
      <c r="EL679" s="227"/>
      <c r="EM679" s="227"/>
      <c r="EN679" s="227"/>
      <c r="EO679" s="227"/>
      <c r="EP679" s="227"/>
      <c r="EQ679" s="227"/>
      <c r="ER679" s="227"/>
      <c r="ES679" s="227"/>
      <c r="ET679" s="227"/>
      <c r="EU679" s="227"/>
      <c r="EV679" s="227"/>
      <c r="EW679" s="227"/>
      <c r="EX679" s="227"/>
      <c r="EY679" s="227"/>
      <c r="EZ679" s="227"/>
      <c r="FA679" s="227"/>
      <c r="FB679" s="85"/>
      <c r="FC679" s="209" t="s">
        <v>46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47</v>
      </c>
      <c r="FO679" s="210"/>
      <c r="FP679" s="210"/>
      <c r="FQ679" s="210"/>
      <c r="FR679" s="210"/>
      <c r="FS679" s="210"/>
      <c r="FT679" s="210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96">
        <f t="shared" si="18"/>
        <v>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19"/>
        <v>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7"/>
      <c r="HI679" s="17"/>
    </row>
    <row r="680" spans="1:217" s="90" customFormat="1" ht="24.75" hidden="1" customHeight="1" x14ac:dyDescent="0.25">
      <c r="A680" s="284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6"/>
      <c r="Z680" s="293"/>
      <c r="AA680" s="294"/>
      <c r="AB680" s="294"/>
      <c r="AC680" s="294"/>
      <c r="AD680" s="294"/>
      <c r="AE680" s="294"/>
      <c r="AF680" s="294"/>
      <c r="AG680" s="294"/>
      <c r="AH680" s="294"/>
      <c r="AI680" s="294"/>
      <c r="AJ680" s="294"/>
      <c r="AK680" s="294"/>
      <c r="AL680" s="294"/>
      <c r="AM680" s="294"/>
      <c r="AN680" s="295"/>
      <c r="AO680" s="293"/>
      <c r="AP680" s="294"/>
      <c r="AQ680" s="294"/>
      <c r="AR680" s="294"/>
      <c r="AS680" s="294"/>
      <c r="AT680" s="294"/>
      <c r="AU680" s="294"/>
      <c r="AV680" s="294"/>
      <c r="AW680" s="294"/>
      <c r="AX680" s="294"/>
      <c r="AY680" s="294"/>
      <c r="AZ680" s="294"/>
      <c r="BA680" s="294"/>
      <c r="BB680" s="294"/>
      <c r="BC680" s="295"/>
      <c r="BD680" s="293"/>
      <c r="BE680" s="294"/>
      <c r="BF680" s="294"/>
      <c r="BG680" s="294"/>
      <c r="BH680" s="294"/>
      <c r="BI680" s="294"/>
      <c r="BJ680" s="294"/>
      <c r="BK680" s="294"/>
      <c r="BL680" s="294"/>
      <c r="BM680" s="294"/>
      <c r="BN680" s="294"/>
      <c r="BO680" s="294"/>
      <c r="BP680" s="294"/>
      <c r="BQ680" s="294"/>
      <c r="BR680" s="295"/>
      <c r="BS680" s="293"/>
      <c r="BT680" s="294"/>
      <c r="BU680" s="294"/>
      <c r="BV680" s="294"/>
      <c r="BW680" s="294"/>
      <c r="BX680" s="294"/>
      <c r="BY680" s="294"/>
      <c r="BZ680" s="294"/>
      <c r="CA680" s="294"/>
      <c r="CB680" s="294"/>
      <c r="CC680" s="294"/>
      <c r="CD680" s="294"/>
      <c r="CE680" s="294"/>
      <c r="CF680" s="294"/>
      <c r="CG680" s="295"/>
      <c r="CH680" s="217" t="s">
        <v>130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si="18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19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5.5" hidden="1" customHeight="1" x14ac:dyDescent="0.25">
      <c r="A681" s="278" t="s">
        <v>301</v>
      </c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80"/>
      <c r="Z681" s="287" t="s">
        <v>131</v>
      </c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9"/>
      <c r="AO681" s="287" t="s">
        <v>43</v>
      </c>
      <c r="AP681" s="288"/>
      <c r="AQ681" s="288"/>
      <c r="AR681" s="288"/>
      <c r="AS681" s="288"/>
      <c r="AT681" s="288"/>
      <c r="AU681" s="288"/>
      <c r="AV681" s="288"/>
      <c r="AW681" s="288"/>
      <c r="AX681" s="288"/>
      <c r="AY681" s="288"/>
      <c r="AZ681" s="288"/>
      <c r="BA681" s="288"/>
      <c r="BB681" s="288"/>
      <c r="BC681" s="289"/>
      <c r="BD681" s="287" t="s">
        <v>119</v>
      </c>
      <c r="BE681" s="288"/>
      <c r="BF681" s="288"/>
      <c r="BG681" s="288"/>
      <c r="BH681" s="288"/>
      <c r="BI681" s="288"/>
      <c r="BJ681" s="288"/>
      <c r="BK681" s="288"/>
      <c r="BL681" s="288"/>
      <c r="BM681" s="288"/>
      <c r="BN681" s="288"/>
      <c r="BO681" s="288"/>
      <c r="BP681" s="288"/>
      <c r="BQ681" s="288"/>
      <c r="BR681" s="289"/>
      <c r="BS681" s="287" t="s">
        <v>278</v>
      </c>
      <c r="BT681" s="288"/>
      <c r="BU681" s="288"/>
      <c r="BV681" s="288"/>
      <c r="BW681" s="288"/>
      <c r="BX681" s="288"/>
      <c r="BY681" s="288"/>
      <c r="BZ681" s="288"/>
      <c r="CA681" s="288"/>
      <c r="CB681" s="288"/>
      <c r="CC681" s="288"/>
      <c r="CD681" s="288"/>
      <c r="CE681" s="288"/>
      <c r="CF681" s="288"/>
      <c r="CG681" s="289"/>
      <c r="CH681" s="217" t="s">
        <v>128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228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>
        <v>100</v>
      </c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100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100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5.5" hidden="1" customHeight="1" x14ac:dyDescent="0.25">
      <c r="A682" s="281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3"/>
      <c r="Z682" s="290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2"/>
      <c r="AO682" s="290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2"/>
      <c r="BD682" s="290"/>
      <c r="BE682" s="291"/>
      <c r="BF682" s="291"/>
      <c r="BG682" s="291"/>
      <c r="BH682" s="291"/>
      <c r="BI682" s="291"/>
      <c r="BJ682" s="291"/>
      <c r="BK682" s="291"/>
      <c r="BL682" s="291"/>
      <c r="BM682" s="291"/>
      <c r="BN682" s="291"/>
      <c r="BO682" s="291"/>
      <c r="BP682" s="291"/>
      <c r="BQ682" s="291"/>
      <c r="BR682" s="292"/>
      <c r="BS682" s="290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91"/>
      <c r="CG682" s="292"/>
      <c r="CH682" s="217" t="s">
        <v>129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85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5.5" hidden="1" customHeight="1" x14ac:dyDescent="0.25">
      <c r="A683" s="284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6"/>
      <c r="Z683" s="293"/>
      <c r="AA683" s="294"/>
      <c r="AB683" s="294"/>
      <c r="AC683" s="294"/>
      <c r="AD683" s="294"/>
      <c r="AE683" s="294"/>
      <c r="AF683" s="294"/>
      <c r="AG683" s="294"/>
      <c r="AH683" s="294"/>
      <c r="AI683" s="294"/>
      <c r="AJ683" s="294"/>
      <c r="AK683" s="294"/>
      <c r="AL683" s="294"/>
      <c r="AM683" s="294"/>
      <c r="AN683" s="295"/>
      <c r="AO683" s="293"/>
      <c r="AP683" s="294"/>
      <c r="AQ683" s="294"/>
      <c r="AR683" s="294"/>
      <c r="AS683" s="294"/>
      <c r="AT683" s="294"/>
      <c r="AU683" s="294"/>
      <c r="AV683" s="294"/>
      <c r="AW683" s="294"/>
      <c r="AX683" s="294"/>
      <c r="AY683" s="294"/>
      <c r="AZ683" s="294"/>
      <c r="BA683" s="294"/>
      <c r="BB683" s="294"/>
      <c r="BC683" s="295"/>
      <c r="BD683" s="293"/>
      <c r="BE683" s="294"/>
      <c r="BF683" s="294"/>
      <c r="BG683" s="294"/>
      <c r="BH683" s="294"/>
      <c r="BI683" s="294"/>
      <c r="BJ683" s="294"/>
      <c r="BK683" s="294"/>
      <c r="BL683" s="294"/>
      <c r="BM683" s="294"/>
      <c r="BN683" s="294"/>
      <c r="BO683" s="294"/>
      <c r="BP683" s="294"/>
      <c r="BQ683" s="294"/>
      <c r="BR683" s="295"/>
      <c r="BS683" s="293"/>
      <c r="BT683" s="294"/>
      <c r="BU683" s="294"/>
      <c r="BV683" s="294"/>
      <c r="BW683" s="294"/>
      <c r="BX683" s="294"/>
      <c r="BY683" s="294"/>
      <c r="BZ683" s="294"/>
      <c r="CA683" s="294"/>
      <c r="CB683" s="294"/>
      <c r="CC683" s="294"/>
      <c r="CD683" s="294"/>
      <c r="CE683" s="294"/>
      <c r="CF683" s="294"/>
      <c r="CG683" s="295"/>
      <c r="CH683" s="217" t="s">
        <v>130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.75" hidden="1" customHeight="1" x14ac:dyDescent="0.25">
      <c r="A684" s="278" t="s">
        <v>152</v>
      </c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80"/>
      <c r="Z684" s="287" t="s">
        <v>131</v>
      </c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  <c r="AM684" s="288"/>
      <c r="AN684" s="289"/>
      <c r="AO684" s="287" t="s">
        <v>43</v>
      </c>
      <c r="AP684" s="288"/>
      <c r="AQ684" s="288"/>
      <c r="AR684" s="288"/>
      <c r="AS684" s="288"/>
      <c r="AT684" s="288"/>
      <c r="AU684" s="288"/>
      <c r="AV684" s="288"/>
      <c r="AW684" s="288"/>
      <c r="AX684" s="288"/>
      <c r="AY684" s="288"/>
      <c r="AZ684" s="288"/>
      <c r="BA684" s="288"/>
      <c r="BB684" s="288"/>
      <c r="BC684" s="289"/>
      <c r="BD684" s="287" t="s">
        <v>119</v>
      </c>
      <c r="BE684" s="288"/>
      <c r="BF684" s="288"/>
      <c r="BG684" s="288"/>
      <c r="BH684" s="288"/>
      <c r="BI684" s="288"/>
      <c r="BJ684" s="288"/>
      <c r="BK684" s="288"/>
      <c r="BL684" s="288"/>
      <c r="BM684" s="288"/>
      <c r="BN684" s="288"/>
      <c r="BO684" s="288"/>
      <c r="BP684" s="288"/>
      <c r="BQ684" s="288"/>
      <c r="BR684" s="289"/>
      <c r="BS684" s="287" t="s">
        <v>118</v>
      </c>
      <c r="BT684" s="288"/>
      <c r="BU684" s="288"/>
      <c r="BV684" s="288"/>
      <c r="BW684" s="288"/>
      <c r="BX684" s="288"/>
      <c r="BY684" s="288"/>
      <c r="BZ684" s="288"/>
      <c r="CA684" s="288"/>
      <c r="CB684" s="288"/>
      <c r="CC684" s="288"/>
      <c r="CD684" s="288"/>
      <c r="CE684" s="288"/>
      <c r="CF684" s="288"/>
      <c r="CG684" s="289"/>
      <c r="CH684" s="217" t="s">
        <v>128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228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>
        <v>100</v>
      </c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100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100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.75" hidden="1" customHeight="1" x14ac:dyDescent="0.25">
      <c r="A685" s="281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3"/>
      <c r="Z685" s="290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2"/>
      <c r="AO685" s="290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2"/>
      <c r="BD685" s="290"/>
      <c r="BE685" s="291"/>
      <c r="BF685" s="291"/>
      <c r="BG685" s="291"/>
      <c r="BH685" s="291"/>
      <c r="BI685" s="291"/>
      <c r="BJ685" s="291"/>
      <c r="BK685" s="291"/>
      <c r="BL685" s="291"/>
      <c r="BM685" s="291"/>
      <c r="BN685" s="291"/>
      <c r="BO685" s="291"/>
      <c r="BP685" s="291"/>
      <c r="BQ685" s="291"/>
      <c r="BR685" s="292"/>
      <c r="BS685" s="290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91"/>
      <c r="CG685" s="292"/>
      <c r="CH685" s="217" t="s">
        <v>129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85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84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6"/>
      <c r="Z686" s="293"/>
      <c r="AA686" s="294"/>
      <c r="AB686" s="294"/>
      <c r="AC686" s="294"/>
      <c r="AD686" s="294"/>
      <c r="AE686" s="294"/>
      <c r="AF686" s="294"/>
      <c r="AG686" s="294"/>
      <c r="AH686" s="294"/>
      <c r="AI686" s="294"/>
      <c r="AJ686" s="294"/>
      <c r="AK686" s="294"/>
      <c r="AL686" s="294"/>
      <c r="AM686" s="294"/>
      <c r="AN686" s="295"/>
      <c r="AO686" s="293"/>
      <c r="AP686" s="294"/>
      <c r="AQ686" s="294"/>
      <c r="AR686" s="294"/>
      <c r="AS686" s="294"/>
      <c r="AT686" s="294"/>
      <c r="AU686" s="294"/>
      <c r="AV686" s="294"/>
      <c r="AW686" s="294"/>
      <c r="AX686" s="294"/>
      <c r="AY686" s="294"/>
      <c r="AZ686" s="294"/>
      <c r="BA686" s="294"/>
      <c r="BB686" s="294"/>
      <c r="BC686" s="295"/>
      <c r="BD686" s="293"/>
      <c r="BE686" s="294"/>
      <c r="BF686" s="294"/>
      <c r="BG686" s="294"/>
      <c r="BH686" s="294"/>
      <c r="BI686" s="294"/>
      <c r="BJ686" s="294"/>
      <c r="BK686" s="294"/>
      <c r="BL686" s="294"/>
      <c r="BM686" s="294"/>
      <c r="BN686" s="294"/>
      <c r="BO686" s="294"/>
      <c r="BP686" s="294"/>
      <c r="BQ686" s="294"/>
      <c r="BR686" s="295"/>
      <c r="BS686" s="293"/>
      <c r="BT686" s="294"/>
      <c r="BU686" s="294"/>
      <c r="BV686" s="294"/>
      <c r="BW686" s="294"/>
      <c r="BX686" s="294"/>
      <c r="BY686" s="294"/>
      <c r="BZ686" s="294"/>
      <c r="CA686" s="294"/>
      <c r="CB686" s="294"/>
      <c r="CC686" s="294"/>
      <c r="CD686" s="294"/>
      <c r="CE686" s="294"/>
      <c r="CF686" s="294"/>
      <c r="CG686" s="295"/>
      <c r="CH686" s="217" t="s">
        <v>130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3.25" hidden="1" customHeight="1" x14ac:dyDescent="0.25">
      <c r="A687" s="278" t="s">
        <v>302</v>
      </c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80"/>
      <c r="Z687" s="287" t="s">
        <v>131</v>
      </c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  <c r="AM687" s="288"/>
      <c r="AN687" s="289"/>
      <c r="AO687" s="287" t="s">
        <v>43</v>
      </c>
      <c r="AP687" s="288"/>
      <c r="AQ687" s="288"/>
      <c r="AR687" s="288"/>
      <c r="AS687" s="288"/>
      <c r="AT687" s="288"/>
      <c r="AU687" s="288"/>
      <c r="AV687" s="288"/>
      <c r="AW687" s="288"/>
      <c r="AX687" s="288"/>
      <c r="AY687" s="288"/>
      <c r="AZ687" s="288"/>
      <c r="BA687" s="288"/>
      <c r="BB687" s="288"/>
      <c r="BC687" s="289"/>
      <c r="BD687" s="287" t="s">
        <v>119</v>
      </c>
      <c r="BE687" s="288"/>
      <c r="BF687" s="288"/>
      <c r="BG687" s="288"/>
      <c r="BH687" s="288"/>
      <c r="BI687" s="288"/>
      <c r="BJ687" s="288"/>
      <c r="BK687" s="288"/>
      <c r="BL687" s="288"/>
      <c r="BM687" s="288"/>
      <c r="BN687" s="288"/>
      <c r="BO687" s="288"/>
      <c r="BP687" s="288"/>
      <c r="BQ687" s="288"/>
      <c r="BR687" s="289"/>
      <c r="BS687" s="287" t="s">
        <v>281</v>
      </c>
      <c r="BT687" s="288"/>
      <c r="BU687" s="288"/>
      <c r="BV687" s="288"/>
      <c r="BW687" s="288"/>
      <c r="BX687" s="288"/>
      <c r="BY687" s="288"/>
      <c r="BZ687" s="288"/>
      <c r="CA687" s="288"/>
      <c r="CB687" s="288"/>
      <c r="CC687" s="288"/>
      <c r="CD687" s="288"/>
      <c r="CE687" s="288"/>
      <c r="CF687" s="288"/>
      <c r="CG687" s="289"/>
      <c r="CH687" s="217" t="s">
        <v>128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228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>
        <v>100</v>
      </c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100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100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3.25" hidden="1" customHeight="1" x14ac:dyDescent="0.25">
      <c r="A688" s="281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3"/>
      <c r="Z688" s="290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2"/>
      <c r="AO688" s="290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2"/>
      <c r="BD688" s="290"/>
      <c r="BE688" s="291"/>
      <c r="BF688" s="291"/>
      <c r="BG688" s="291"/>
      <c r="BH688" s="291"/>
      <c r="BI688" s="291"/>
      <c r="BJ688" s="291"/>
      <c r="BK688" s="291"/>
      <c r="BL688" s="291"/>
      <c r="BM688" s="291"/>
      <c r="BN688" s="291"/>
      <c r="BO688" s="291"/>
      <c r="BP688" s="291"/>
      <c r="BQ688" s="291"/>
      <c r="BR688" s="292"/>
      <c r="BS688" s="290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91"/>
      <c r="CG688" s="292"/>
      <c r="CH688" s="217" t="s">
        <v>129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85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3.25" hidden="1" customHeight="1" x14ac:dyDescent="0.25">
      <c r="A689" s="284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6"/>
      <c r="Z689" s="293"/>
      <c r="AA689" s="294"/>
      <c r="AB689" s="294"/>
      <c r="AC689" s="294"/>
      <c r="AD689" s="294"/>
      <c r="AE689" s="294"/>
      <c r="AF689" s="294"/>
      <c r="AG689" s="294"/>
      <c r="AH689" s="294"/>
      <c r="AI689" s="294"/>
      <c r="AJ689" s="294"/>
      <c r="AK689" s="294"/>
      <c r="AL689" s="294"/>
      <c r="AM689" s="294"/>
      <c r="AN689" s="295"/>
      <c r="AO689" s="293"/>
      <c r="AP689" s="294"/>
      <c r="AQ689" s="294"/>
      <c r="AR689" s="294"/>
      <c r="AS689" s="294"/>
      <c r="AT689" s="294"/>
      <c r="AU689" s="294"/>
      <c r="AV689" s="294"/>
      <c r="AW689" s="294"/>
      <c r="AX689" s="294"/>
      <c r="AY689" s="294"/>
      <c r="AZ689" s="294"/>
      <c r="BA689" s="294"/>
      <c r="BB689" s="294"/>
      <c r="BC689" s="295"/>
      <c r="BD689" s="293"/>
      <c r="BE689" s="294"/>
      <c r="BF689" s="294"/>
      <c r="BG689" s="294"/>
      <c r="BH689" s="294"/>
      <c r="BI689" s="294"/>
      <c r="BJ689" s="294"/>
      <c r="BK689" s="294"/>
      <c r="BL689" s="294"/>
      <c r="BM689" s="294"/>
      <c r="BN689" s="294"/>
      <c r="BO689" s="294"/>
      <c r="BP689" s="294"/>
      <c r="BQ689" s="294"/>
      <c r="BR689" s="295"/>
      <c r="BS689" s="293"/>
      <c r="BT689" s="294"/>
      <c r="BU689" s="294"/>
      <c r="BV689" s="294"/>
      <c r="BW689" s="294"/>
      <c r="BX689" s="294"/>
      <c r="BY689" s="294"/>
      <c r="BZ689" s="294"/>
      <c r="CA689" s="294"/>
      <c r="CB689" s="294"/>
      <c r="CC689" s="294"/>
      <c r="CD689" s="294"/>
      <c r="CE689" s="294"/>
      <c r="CF689" s="294"/>
      <c r="CG689" s="295"/>
      <c r="CH689" s="217" t="s">
        <v>130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4" hidden="1" customHeight="1" x14ac:dyDescent="0.25">
      <c r="A690" s="278" t="s">
        <v>303</v>
      </c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80"/>
      <c r="Z690" s="287" t="s">
        <v>304</v>
      </c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  <c r="AM690" s="288"/>
      <c r="AN690" s="289"/>
      <c r="AO690" s="287" t="s">
        <v>43</v>
      </c>
      <c r="AP690" s="288"/>
      <c r="AQ690" s="288"/>
      <c r="AR690" s="288"/>
      <c r="AS690" s="288"/>
      <c r="AT690" s="288"/>
      <c r="AU690" s="288"/>
      <c r="AV690" s="288"/>
      <c r="AW690" s="288"/>
      <c r="AX690" s="288"/>
      <c r="AY690" s="288"/>
      <c r="AZ690" s="288"/>
      <c r="BA690" s="288"/>
      <c r="BB690" s="288"/>
      <c r="BC690" s="289"/>
      <c r="BD690" s="287" t="s">
        <v>119</v>
      </c>
      <c r="BE690" s="288"/>
      <c r="BF690" s="288"/>
      <c r="BG690" s="288"/>
      <c r="BH690" s="288"/>
      <c r="BI690" s="288"/>
      <c r="BJ690" s="288"/>
      <c r="BK690" s="288"/>
      <c r="BL690" s="288"/>
      <c r="BM690" s="288"/>
      <c r="BN690" s="288"/>
      <c r="BO690" s="288"/>
      <c r="BP690" s="288"/>
      <c r="BQ690" s="288"/>
      <c r="BR690" s="289"/>
      <c r="BS690" s="287" t="s">
        <v>278</v>
      </c>
      <c r="BT690" s="288"/>
      <c r="BU690" s="288"/>
      <c r="BV690" s="288"/>
      <c r="BW690" s="288"/>
      <c r="BX690" s="288"/>
      <c r="BY690" s="288"/>
      <c r="BZ690" s="288"/>
      <c r="CA690" s="288"/>
      <c r="CB690" s="288"/>
      <c r="CC690" s="288"/>
      <c r="CD690" s="288"/>
      <c r="CE690" s="288"/>
      <c r="CF690" s="288"/>
      <c r="CG690" s="289"/>
      <c r="CH690" s="217" t="s">
        <v>128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228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>
        <v>100</v>
      </c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100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100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4" hidden="1" customHeight="1" x14ac:dyDescent="0.25">
      <c r="A691" s="281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3"/>
      <c r="Z691" s="290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2"/>
      <c r="AO691" s="290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2"/>
      <c r="BD691" s="290"/>
      <c r="BE691" s="291"/>
      <c r="BF691" s="291"/>
      <c r="BG691" s="291"/>
      <c r="BH691" s="291"/>
      <c r="BI691" s="291"/>
      <c r="BJ691" s="291"/>
      <c r="BK691" s="291"/>
      <c r="BL691" s="291"/>
      <c r="BM691" s="291"/>
      <c r="BN691" s="291"/>
      <c r="BO691" s="291"/>
      <c r="BP691" s="291"/>
      <c r="BQ691" s="291"/>
      <c r="BR691" s="292"/>
      <c r="BS691" s="290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91"/>
      <c r="CG691" s="292"/>
      <c r="CH691" s="217" t="s">
        <v>129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85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" hidden="1" customHeight="1" x14ac:dyDescent="0.25">
      <c r="A692" s="284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6"/>
      <c r="Z692" s="293"/>
      <c r="AA692" s="294"/>
      <c r="AB692" s="294"/>
      <c r="AC692" s="294"/>
      <c r="AD692" s="294"/>
      <c r="AE692" s="294"/>
      <c r="AF692" s="294"/>
      <c r="AG692" s="294"/>
      <c r="AH692" s="294"/>
      <c r="AI692" s="294"/>
      <c r="AJ692" s="294"/>
      <c r="AK692" s="294"/>
      <c r="AL692" s="294"/>
      <c r="AM692" s="294"/>
      <c r="AN692" s="295"/>
      <c r="AO692" s="293"/>
      <c r="AP692" s="294"/>
      <c r="AQ692" s="294"/>
      <c r="AR692" s="294"/>
      <c r="AS692" s="294"/>
      <c r="AT692" s="294"/>
      <c r="AU692" s="294"/>
      <c r="AV692" s="294"/>
      <c r="AW692" s="294"/>
      <c r="AX692" s="294"/>
      <c r="AY692" s="294"/>
      <c r="AZ692" s="294"/>
      <c r="BA692" s="294"/>
      <c r="BB692" s="294"/>
      <c r="BC692" s="295"/>
      <c r="BD692" s="293"/>
      <c r="BE692" s="294"/>
      <c r="BF692" s="294"/>
      <c r="BG692" s="294"/>
      <c r="BH692" s="294"/>
      <c r="BI692" s="294"/>
      <c r="BJ692" s="294"/>
      <c r="BK692" s="294"/>
      <c r="BL692" s="294"/>
      <c r="BM692" s="294"/>
      <c r="BN692" s="294"/>
      <c r="BO692" s="294"/>
      <c r="BP692" s="294"/>
      <c r="BQ692" s="294"/>
      <c r="BR692" s="295"/>
      <c r="BS692" s="293"/>
      <c r="BT692" s="294"/>
      <c r="BU692" s="294"/>
      <c r="BV692" s="294"/>
      <c r="BW692" s="294"/>
      <c r="BX692" s="294"/>
      <c r="BY692" s="294"/>
      <c r="BZ692" s="294"/>
      <c r="CA692" s="294"/>
      <c r="CB692" s="294"/>
      <c r="CC692" s="294"/>
      <c r="CD692" s="294"/>
      <c r="CE692" s="294"/>
      <c r="CF692" s="294"/>
      <c r="CG692" s="295"/>
      <c r="CH692" s="217" t="s">
        <v>130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6.25" hidden="1" customHeight="1" x14ac:dyDescent="0.25">
      <c r="A693" s="278" t="s">
        <v>305</v>
      </c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80"/>
      <c r="Z693" s="287" t="s">
        <v>304</v>
      </c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  <c r="AM693" s="288"/>
      <c r="AN693" s="289"/>
      <c r="AO693" s="287" t="s">
        <v>43</v>
      </c>
      <c r="AP693" s="288"/>
      <c r="AQ693" s="288"/>
      <c r="AR693" s="288"/>
      <c r="AS693" s="288"/>
      <c r="AT693" s="288"/>
      <c r="AU693" s="288"/>
      <c r="AV693" s="288"/>
      <c r="AW693" s="288"/>
      <c r="AX693" s="288"/>
      <c r="AY693" s="288"/>
      <c r="AZ693" s="288"/>
      <c r="BA693" s="288"/>
      <c r="BB693" s="288"/>
      <c r="BC693" s="289"/>
      <c r="BD693" s="287" t="s">
        <v>119</v>
      </c>
      <c r="BE693" s="288"/>
      <c r="BF693" s="288"/>
      <c r="BG693" s="288"/>
      <c r="BH693" s="288"/>
      <c r="BI693" s="288"/>
      <c r="BJ693" s="288"/>
      <c r="BK693" s="288"/>
      <c r="BL693" s="288"/>
      <c r="BM693" s="288"/>
      <c r="BN693" s="288"/>
      <c r="BO693" s="288"/>
      <c r="BP693" s="288"/>
      <c r="BQ693" s="288"/>
      <c r="BR693" s="289"/>
      <c r="BS693" s="287" t="s">
        <v>118</v>
      </c>
      <c r="BT693" s="288"/>
      <c r="BU693" s="288"/>
      <c r="BV693" s="288"/>
      <c r="BW693" s="288"/>
      <c r="BX693" s="288"/>
      <c r="BY693" s="288"/>
      <c r="BZ693" s="288"/>
      <c r="CA693" s="288"/>
      <c r="CB693" s="288"/>
      <c r="CC693" s="288"/>
      <c r="CD693" s="288"/>
      <c r="CE693" s="288"/>
      <c r="CF693" s="288"/>
      <c r="CG693" s="289"/>
      <c r="CH693" s="217" t="s">
        <v>128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228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>
        <v>100</v>
      </c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100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100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6.25" hidden="1" customHeight="1" x14ac:dyDescent="0.25">
      <c r="A694" s="281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3"/>
      <c r="Z694" s="290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2"/>
      <c r="AO694" s="290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2"/>
      <c r="BD694" s="290"/>
      <c r="BE694" s="291"/>
      <c r="BF694" s="291"/>
      <c r="BG694" s="291"/>
      <c r="BH694" s="291"/>
      <c r="BI694" s="291"/>
      <c r="BJ694" s="291"/>
      <c r="BK694" s="291"/>
      <c r="BL694" s="291"/>
      <c r="BM694" s="291"/>
      <c r="BN694" s="291"/>
      <c r="BO694" s="291"/>
      <c r="BP694" s="291"/>
      <c r="BQ694" s="291"/>
      <c r="BR694" s="292"/>
      <c r="BS694" s="290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91"/>
      <c r="CG694" s="292"/>
      <c r="CH694" s="217" t="s">
        <v>129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85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6.25" hidden="1" customHeight="1" x14ac:dyDescent="0.25">
      <c r="A695" s="284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6"/>
      <c r="Z695" s="293"/>
      <c r="AA695" s="294"/>
      <c r="AB695" s="294"/>
      <c r="AC695" s="294"/>
      <c r="AD695" s="294"/>
      <c r="AE695" s="294"/>
      <c r="AF695" s="294"/>
      <c r="AG695" s="294"/>
      <c r="AH695" s="294"/>
      <c r="AI695" s="294"/>
      <c r="AJ695" s="294"/>
      <c r="AK695" s="294"/>
      <c r="AL695" s="294"/>
      <c r="AM695" s="294"/>
      <c r="AN695" s="295"/>
      <c r="AO695" s="293"/>
      <c r="AP695" s="294"/>
      <c r="AQ695" s="294"/>
      <c r="AR695" s="294"/>
      <c r="AS695" s="294"/>
      <c r="AT695" s="294"/>
      <c r="AU695" s="294"/>
      <c r="AV695" s="294"/>
      <c r="AW695" s="294"/>
      <c r="AX695" s="294"/>
      <c r="AY695" s="294"/>
      <c r="AZ695" s="294"/>
      <c r="BA695" s="294"/>
      <c r="BB695" s="294"/>
      <c r="BC695" s="295"/>
      <c r="BD695" s="293"/>
      <c r="BE695" s="294"/>
      <c r="BF695" s="294"/>
      <c r="BG695" s="294"/>
      <c r="BH695" s="294"/>
      <c r="BI695" s="294"/>
      <c r="BJ695" s="294"/>
      <c r="BK695" s="294"/>
      <c r="BL695" s="294"/>
      <c r="BM695" s="294"/>
      <c r="BN695" s="294"/>
      <c r="BO695" s="294"/>
      <c r="BP695" s="294"/>
      <c r="BQ695" s="294"/>
      <c r="BR695" s="295"/>
      <c r="BS695" s="293"/>
      <c r="BT695" s="294"/>
      <c r="BU695" s="294"/>
      <c r="BV695" s="294"/>
      <c r="BW695" s="294"/>
      <c r="BX695" s="294"/>
      <c r="BY695" s="294"/>
      <c r="BZ695" s="294"/>
      <c r="CA695" s="294"/>
      <c r="CB695" s="294"/>
      <c r="CC695" s="294"/>
      <c r="CD695" s="294"/>
      <c r="CE695" s="294"/>
      <c r="CF695" s="294"/>
      <c r="CG695" s="295"/>
      <c r="CH695" s="217" t="s">
        <v>130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4" hidden="1" customHeight="1" x14ac:dyDescent="0.25">
      <c r="A696" s="278" t="s">
        <v>306</v>
      </c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80"/>
      <c r="Z696" s="287" t="s">
        <v>304</v>
      </c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  <c r="AM696" s="288"/>
      <c r="AN696" s="289"/>
      <c r="AO696" s="287" t="s">
        <v>43</v>
      </c>
      <c r="AP696" s="288"/>
      <c r="AQ696" s="288"/>
      <c r="AR696" s="288"/>
      <c r="AS696" s="288"/>
      <c r="AT696" s="288"/>
      <c r="AU696" s="288"/>
      <c r="AV696" s="288"/>
      <c r="AW696" s="288"/>
      <c r="AX696" s="288"/>
      <c r="AY696" s="288"/>
      <c r="AZ696" s="288"/>
      <c r="BA696" s="288"/>
      <c r="BB696" s="288"/>
      <c r="BC696" s="289"/>
      <c r="BD696" s="287" t="s">
        <v>119</v>
      </c>
      <c r="BE696" s="288"/>
      <c r="BF696" s="288"/>
      <c r="BG696" s="288"/>
      <c r="BH696" s="288"/>
      <c r="BI696" s="288"/>
      <c r="BJ696" s="288"/>
      <c r="BK696" s="288"/>
      <c r="BL696" s="288"/>
      <c r="BM696" s="288"/>
      <c r="BN696" s="288"/>
      <c r="BO696" s="288"/>
      <c r="BP696" s="288"/>
      <c r="BQ696" s="288"/>
      <c r="BR696" s="289"/>
      <c r="BS696" s="287" t="s">
        <v>281</v>
      </c>
      <c r="BT696" s="288"/>
      <c r="BU696" s="288"/>
      <c r="BV696" s="288"/>
      <c r="BW696" s="288"/>
      <c r="BX696" s="288"/>
      <c r="BY696" s="288"/>
      <c r="BZ696" s="288"/>
      <c r="CA696" s="288"/>
      <c r="CB696" s="288"/>
      <c r="CC696" s="288"/>
      <c r="CD696" s="288"/>
      <c r="CE696" s="288"/>
      <c r="CF696" s="288"/>
      <c r="CG696" s="289"/>
      <c r="CH696" s="217" t="s">
        <v>128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228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>
        <v>100</v>
      </c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100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100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4" hidden="1" customHeight="1" x14ac:dyDescent="0.25">
      <c r="A697" s="281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3"/>
      <c r="Z697" s="290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2"/>
      <c r="AO697" s="290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2"/>
      <c r="BD697" s="290"/>
      <c r="BE697" s="291"/>
      <c r="BF697" s="291"/>
      <c r="BG697" s="291"/>
      <c r="BH697" s="291"/>
      <c r="BI697" s="291"/>
      <c r="BJ697" s="291"/>
      <c r="BK697" s="291"/>
      <c r="BL697" s="291"/>
      <c r="BM697" s="291"/>
      <c r="BN697" s="291"/>
      <c r="BO697" s="291"/>
      <c r="BP697" s="291"/>
      <c r="BQ697" s="291"/>
      <c r="BR697" s="292"/>
      <c r="BS697" s="290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91"/>
      <c r="CG697" s="292"/>
      <c r="CH697" s="217" t="s">
        <v>129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85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84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6"/>
      <c r="Z698" s="293"/>
      <c r="AA698" s="294"/>
      <c r="AB698" s="294"/>
      <c r="AC698" s="294"/>
      <c r="AD698" s="294"/>
      <c r="AE698" s="294"/>
      <c r="AF698" s="294"/>
      <c r="AG698" s="294"/>
      <c r="AH698" s="294"/>
      <c r="AI698" s="294"/>
      <c r="AJ698" s="294"/>
      <c r="AK698" s="294"/>
      <c r="AL698" s="294"/>
      <c r="AM698" s="294"/>
      <c r="AN698" s="295"/>
      <c r="AO698" s="293"/>
      <c r="AP698" s="294"/>
      <c r="AQ698" s="294"/>
      <c r="AR698" s="294"/>
      <c r="AS698" s="294"/>
      <c r="AT698" s="294"/>
      <c r="AU698" s="294"/>
      <c r="AV698" s="294"/>
      <c r="AW698" s="294"/>
      <c r="AX698" s="294"/>
      <c r="AY698" s="294"/>
      <c r="AZ698" s="294"/>
      <c r="BA698" s="294"/>
      <c r="BB698" s="294"/>
      <c r="BC698" s="295"/>
      <c r="BD698" s="293"/>
      <c r="BE698" s="294"/>
      <c r="BF698" s="294"/>
      <c r="BG698" s="294"/>
      <c r="BH698" s="294"/>
      <c r="BI698" s="294"/>
      <c r="BJ698" s="294"/>
      <c r="BK698" s="294"/>
      <c r="BL698" s="294"/>
      <c r="BM698" s="294"/>
      <c r="BN698" s="294"/>
      <c r="BO698" s="294"/>
      <c r="BP698" s="294"/>
      <c r="BQ698" s="294"/>
      <c r="BR698" s="295"/>
      <c r="BS698" s="293"/>
      <c r="BT698" s="294"/>
      <c r="BU698" s="294"/>
      <c r="BV698" s="294"/>
      <c r="BW698" s="294"/>
      <c r="BX698" s="294"/>
      <c r="BY698" s="294"/>
      <c r="BZ698" s="294"/>
      <c r="CA698" s="294"/>
      <c r="CB698" s="294"/>
      <c r="CC698" s="294"/>
      <c r="CD698" s="294"/>
      <c r="CE698" s="294"/>
      <c r="CF698" s="294"/>
      <c r="CG698" s="295"/>
      <c r="CH698" s="217" t="s">
        <v>130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30.75" hidden="1" customHeight="1" x14ac:dyDescent="0.25">
      <c r="A699" s="278" t="s">
        <v>307</v>
      </c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80"/>
      <c r="Z699" s="287" t="s">
        <v>131</v>
      </c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  <c r="AM699" s="288"/>
      <c r="AN699" s="289"/>
      <c r="AO699" s="287" t="s">
        <v>43</v>
      </c>
      <c r="AP699" s="288"/>
      <c r="AQ699" s="288"/>
      <c r="AR699" s="288"/>
      <c r="AS699" s="288"/>
      <c r="AT699" s="288"/>
      <c r="AU699" s="288"/>
      <c r="AV699" s="288"/>
      <c r="AW699" s="288"/>
      <c r="AX699" s="288"/>
      <c r="AY699" s="288"/>
      <c r="AZ699" s="288"/>
      <c r="BA699" s="288"/>
      <c r="BB699" s="288"/>
      <c r="BC699" s="289"/>
      <c r="BD699" s="287" t="s">
        <v>119</v>
      </c>
      <c r="BE699" s="288"/>
      <c r="BF699" s="288"/>
      <c r="BG699" s="288"/>
      <c r="BH699" s="288"/>
      <c r="BI699" s="288"/>
      <c r="BJ699" s="288"/>
      <c r="BK699" s="288"/>
      <c r="BL699" s="288"/>
      <c r="BM699" s="288"/>
      <c r="BN699" s="288"/>
      <c r="BO699" s="288"/>
      <c r="BP699" s="288"/>
      <c r="BQ699" s="288"/>
      <c r="BR699" s="289"/>
      <c r="BS699" s="287" t="s">
        <v>290</v>
      </c>
      <c r="BT699" s="288"/>
      <c r="BU699" s="288"/>
      <c r="BV699" s="288"/>
      <c r="BW699" s="288"/>
      <c r="BX699" s="288"/>
      <c r="BY699" s="288"/>
      <c r="BZ699" s="288"/>
      <c r="CA699" s="288"/>
      <c r="CB699" s="288"/>
      <c r="CC699" s="288"/>
      <c r="CD699" s="288"/>
      <c r="CE699" s="288"/>
      <c r="CF699" s="288"/>
      <c r="CG699" s="289"/>
      <c r="CH699" s="217" t="s">
        <v>128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228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>
        <v>100</v>
      </c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100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100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2"/>
      <c r="HI699" s="12"/>
    </row>
    <row r="700" spans="1:217" s="90" customFormat="1" ht="36" hidden="1" customHeight="1" x14ac:dyDescent="0.25">
      <c r="A700" s="281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3"/>
      <c r="Z700" s="290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2"/>
      <c r="AO700" s="290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2"/>
      <c r="BD700" s="290"/>
      <c r="BE700" s="291"/>
      <c r="BF700" s="291"/>
      <c r="BG700" s="291"/>
      <c r="BH700" s="291"/>
      <c r="BI700" s="291"/>
      <c r="BJ700" s="291"/>
      <c r="BK700" s="291"/>
      <c r="BL700" s="291"/>
      <c r="BM700" s="291"/>
      <c r="BN700" s="291"/>
      <c r="BO700" s="291"/>
      <c r="BP700" s="291"/>
      <c r="BQ700" s="291"/>
      <c r="BR700" s="292"/>
      <c r="BS700" s="290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91"/>
      <c r="CG700" s="292"/>
      <c r="CH700" s="217" t="s">
        <v>129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85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/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2"/>
      <c r="HI700" s="12"/>
    </row>
    <row r="701" spans="1:217" s="90" customFormat="1" ht="30.75" hidden="1" customHeight="1" x14ac:dyDescent="0.25">
      <c r="A701" s="284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6"/>
      <c r="Z701" s="293"/>
      <c r="AA701" s="294"/>
      <c r="AB701" s="294"/>
      <c r="AC701" s="294"/>
      <c r="AD701" s="294"/>
      <c r="AE701" s="294"/>
      <c r="AF701" s="294"/>
      <c r="AG701" s="294"/>
      <c r="AH701" s="294"/>
      <c r="AI701" s="294"/>
      <c r="AJ701" s="294"/>
      <c r="AK701" s="294"/>
      <c r="AL701" s="294"/>
      <c r="AM701" s="294"/>
      <c r="AN701" s="295"/>
      <c r="AO701" s="293"/>
      <c r="AP701" s="294"/>
      <c r="AQ701" s="294"/>
      <c r="AR701" s="294"/>
      <c r="AS701" s="294"/>
      <c r="AT701" s="294"/>
      <c r="AU701" s="294"/>
      <c r="AV701" s="294"/>
      <c r="AW701" s="294"/>
      <c r="AX701" s="294"/>
      <c r="AY701" s="294"/>
      <c r="AZ701" s="294"/>
      <c r="BA701" s="294"/>
      <c r="BB701" s="294"/>
      <c r="BC701" s="295"/>
      <c r="BD701" s="293"/>
      <c r="BE701" s="294"/>
      <c r="BF701" s="294"/>
      <c r="BG701" s="294"/>
      <c r="BH701" s="294"/>
      <c r="BI701" s="294"/>
      <c r="BJ701" s="294"/>
      <c r="BK701" s="294"/>
      <c r="BL701" s="294"/>
      <c r="BM701" s="294"/>
      <c r="BN701" s="294"/>
      <c r="BO701" s="294"/>
      <c r="BP701" s="294"/>
      <c r="BQ701" s="294"/>
      <c r="BR701" s="295"/>
      <c r="BS701" s="293"/>
      <c r="BT701" s="294"/>
      <c r="BU701" s="294"/>
      <c r="BV701" s="294"/>
      <c r="BW701" s="294"/>
      <c r="BX701" s="294"/>
      <c r="BY701" s="294"/>
      <c r="BZ701" s="294"/>
      <c r="CA701" s="294"/>
      <c r="CB701" s="294"/>
      <c r="CC701" s="294"/>
      <c r="CD701" s="294"/>
      <c r="CE701" s="294"/>
      <c r="CF701" s="294"/>
      <c r="CG701" s="295"/>
      <c r="CH701" s="217" t="s">
        <v>130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2"/>
      <c r="HI701" s="12"/>
    </row>
    <row r="702" spans="1:217" s="90" customFormat="1" ht="30.75" hidden="1" customHeight="1" x14ac:dyDescent="0.25">
      <c r="A702" s="278" t="s">
        <v>308</v>
      </c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80"/>
      <c r="Z702" s="287" t="s">
        <v>223</v>
      </c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9"/>
      <c r="AO702" s="287" t="s">
        <v>43</v>
      </c>
      <c r="AP702" s="288"/>
      <c r="AQ702" s="288"/>
      <c r="AR702" s="288"/>
      <c r="AS702" s="288"/>
      <c r="AT702" s="288"/>
      <c r="AU702" s="288"/>
      <c r="AV702" s="288"/>
      <c r="AW702" s="288"/>
      <c r="AX702" s="288"/>
      <c r="AY702" s="288"/>
      <c r="AZ702" s="288"/>
      <c r="BA702" s="288"/>
      <c r="BB702" s="288"/>
      <c r="BC702" s="289"/>
      <c r="BD702" s="287" t="s">
        <v>114</v>
      </c>
      <c r="BE702" s="288"/>
      <c r="BF702" s="288"/>
      <c r="BG702" s="288"/>
      <c r="BH702" s="288"/>
      <c r="BI702" s="288"/>
      <c r="BJ702" s="288"/>
      <c r="BK702" s="288"/>
      <c r="BL702" s="288"/>
      <c r="BM702" s="288"/>
      <c r="BN702" s="288"/>
      <c r="BO702" s="288"/>
      <c r="BP702" s="288"/>
      <c r="BQ702" s="288"/>
      <c r="BR702" s="289"/>
      <c r="BS702" s="287" t="s">
        <v>278</v>
      </c>
      <c r="BT702" s="288"/>
      <c r="BU702" s="288"/>
      <c r="BV702" s="288"/>
      <c r="BW702" s="288"/>
      <c r="BX702" s="288"/>
      <c r="BY702" s="288"/>
      <c r="BZ702" s="288"/>
      <c r="CA702" s="288"/>
      <c r="CB702" s="288"/>
      <c r="CC702" s="288"/>
      <c r="CD702" s="288"/>
      <c r="CE702" s="288"/>
      <c r="CF702" s="288"/>
      <c r="CG702" s="289"/>
      <c r="CH702" s="217" t="s">
        <v>128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228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>
        <v>100</v>
      </c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100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100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2"/>
      <c r="HI702" s="12"/>
    </row>
    <row r="703" spans="1:217" s="90" customFormat="1" ht="36" hidden="1" customHeight="1" x14ac:dyDescent="0.25">
      <c r="A703" s="281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3"/>
      <c r="Z703" s="290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2"/>
      <c r="AO703" s="290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2"/>
      <c r="BD703" s="290"/>
      <c r="BE703" s="291"/>
      <c r="BF703" s="291"/>
      <c r="BG703" s="291"/>
      <c r="BH703" s="291"/>
      <c r="BI703" s="291"/>
      <c r="BJ703" s="291"/>
      <c r="BK703" s="291"/>
      <c r="BL703" s="291"/>
      <c r="BM703" s="291"/>
      <c r="BN703" s="291"/>
      <c r="BO703" s="291"/>
      <c r="BP703" s="291"/>
      <c r="BQ703" s="291"/>
      <c r="BR703" s="292"/>
      <c r="BS703" s="290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91"/>
      <c r="CG703" s="292"/>
      <c r="CH703" s="217" t="s">
        <v>129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85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/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2"/>
      <c r="HI703" s="12"/>
    </row>
    <row r="704" spans="1:217" s="90" customFormat="1" ht="30.75" hidden="1" customHeight="1" x14ac:dyDescent="0.25">
      <c r="A704" s="284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6"/>
      <c r="Z704" s="293"/>
      <c r="AA704" s="294"/>
      <c r="AB704" s="294"/>
      <c r="AC704" s="294"/>
      <c r="AD704" s="294"/>
      <c r="AE704" s="294"/>
      <c r="AF704" s="294"/>
      <c r="AG704" s="294"/>
      <c r="AH704" s="294"/>
      <c r="AI704" s="294"/>
      <c r="AJ704" s="294"/>
      <c r="AK704" s="294"/>
      <c r="AL704" s="294"/>
      <c r="AM704" s="294"/>
      <c r="AN704" s="295"/>
      <c r="AO704" s="293"/>
      <c r="AP704" s="294"/>
      <c r="AQ704" s="294"/>
      <c r="AR704" s="294"/>
      <c r="AS704" s="294"/>
      <c r="AT704" s="294"/>
      <c r="AU704" s="294"/>
      <c r="AV704" s="294"/>
      <c r="AW704" s="294"/>
      <c r="AX704" s="294"/>
      <c r="AY704" s="294"/>
      <c r="AZ704" s="294"/>
      <c r="BA704" s="294"/>
      <c r="BB704" s="294"/>
      <c r="BC704" s="295"/>
      <c r="BD704" s="293"/>
      <c r="BE704" s="294"/>
      <c r="BF704" s="294"/>
      <c r="BG704" s="294"/>
      <c r="BH704" s="294"/>
      <c r="BI704" s="294"/>
      <c r="BJ704" s="294"/>
      <c r="BK704" s="294"/>
      <c r="BL704" s="294"/>
      <c r="BM704" s="294"/>
      <c r="BN704" s="294"/>
      <c r="BO704" s="294"/>
      <c r="BP704" s="294"/>
      <c r="BQ704" s="294"/>
      <c r="BR704" s="295"/>
      <c r="BS704" s="293"/>
      <c r="BT704" s="294"/>
      <c r="BU704" s="294"/>
      <c r="BV704" s="294"/>
      <c r="BW704" s="294"/>
      <c r="BX704" s="294"/>
      <c r="BY704" s="294"/>
      <c r="BZ704" s="294"/>
      <c r="CA704" s="294"/>
      <c r="CB704" s="294"/>
      <c r="CC704" s="294"/>
      <c r="CD704" s="294"/>
      <c r="CE704" s="294"/>
      <c r="CF704" s="294"/>
      <c r="CG704" s="295"/>
      <c r="CH704" s="217" t="s">
        <v>130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2"/>
      <c r="HI704" s="12"/>
    </row>
    <row r="705" spans="1:217" s="90" customFormat="1" ht="30.75" hidden="1" customHeight="1" x14ac:dyDescent="0.25">
      <c r="A705" s="278" t="s">
        <v>309</v>
      </c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80"/>
      <c r="Z705" s="287" t="s">
        <v>223</v>
      </c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  <c r="AM705" s="288"/>
      <c r="AN705" s="289"/>
      <c r="AO705" s="287" t="s">
        <v>43</v>
      </c>
      <c r="AP705" s="288"/>
      <c r="AQ705" s="288"/>
      <c r="AR705" s="288"/>
      <c r="AS705" s="288"/>
      <c r="AT705" s="288"/>
      <c r="AU705" s="288"/>
      <c r="AV705" s="288"/>
      <c r="AW705" s="288"/>
      <c r="AX705" s="288"/>
      <c r="AY705" s="288"/>
      <c r="AZ705" s="288"/>
      <c r="BA705" s="288"/>
      <c r="BB705" s="288"/>
      <c r="BC705" s="289"/>
      <c r="BD705" s="287" t="s">
        <v>114</v>
      </c>
      <c r="BE705" s="288"/>
      <c r="BF705" s="288"/>
      <c r="BG705" s="288"/>
      <c r="BH705" s="288"/>
      <c r="BI705" s="288"/>
      <c r="BJ705" s="288"/>
      <c r="BK705" s="288"/>
      <c r="BL705" s="288"/>
      <c r="BM705" s="288"/>
      <c r="BN705" s="288"/>
      <c r="BO705" s="288"/>
      <c r="BP705" s="288"/>
      <c r="BQ705" s="288"/>
      <c r="BR705" s="289"/>
      <c r="BS705" s="287" t="s">
        <v>118</v>
      </c>
      <c r="BT705" s="288"/>
      <c r="BU705" s="288"/>
      <c r="BV705" s="288"/>
      <c r="BW705" s="288"/>
      <c r="BX705" s="288"/>
      <c r="BY705" s="288"/>
      <c r="BZ705" s="288"/>
      <c r="CA705" s="288"/>
      <c r="CB705" s="288"/>
      <c r="CC705" s="288"/>
      <c r="CD705" s="288"/>
      <c r="CE705" s="288"/>
      <c r="CF705" s="288"/>
      <c r="CG705" s="289"/>
      <c r="CH705" s="217" t="s">
        <v>128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228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>
        <v>100</v>
      </c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100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100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2"/>
      <c r="HI705" s="12"/>
    </row>
    <row r="706" spans="1:217" s="90" customFormat="1" ht="37.5" hidden="1" customHeight="1" x14ac:dyDescent="0.25">
      <c r="A706" s="281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3"/>
      <c r="Z706" s="290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2"/>
      <c r="AO706" s="290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2"/>
      <c r="BD706" s="290"/>
      <c r="BE706" s="291"/>
      <c r="BF706" s="291"/>
      <c r="BG706" s="291"/>
      <c r="BH706" s="291"/>
      <c r="BI706" s="291"/>
      <c r="BJ706" s="291"/>
      <c r="BK706" s="291"/>
      <c r="BL706" s="291"/>
      <c r="BM706" s="291"/>
      <c r="BN706" s="291"/>
      <c r="BO706" s="291"/>
      <c r="BP706" s="291"/>
      <c r="BQ706" s="291"/>
      <c r="BR706" s="292"/>
      <c r="BS706" s="290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91"/>
      <c r="CG706" s="292"/>
      <c r="CH706" s="217" t="s">
        <v>129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85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/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2"/>
      <c r="HI706" s="12"/>
    </row>
    <row r="707" spans="1:217" s="90" customFormat="1" ht="30.75" hidden="1" customHeight="1" x14ac:dyDescent="0.25">
      <c r="A707" s="284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6"/>
      <c r="Z707" s="293"/>
      <c r="AA707" s="294"/>
      <c r="AB707" s="294"/>
      <c r="AC707" s="294"/>
      <c r="AD707" s="294"/>
      <c r="AE707" s="294"/>
      <c r="AF707" s="294"/>
      <c r="AG707" s="294"/>
      <c r="AH707" s="294"/>
      <c r="AI707" s="294"/>
      <c r="AJ707" s="294"/>
      <c r="AK707" s="294"/>
      <c r="AL707" s="294"/>
      <c r="AM707" s="294"/>
      <c r="AN707" s="295"/>
      <c r="AO707" s="293"/>
      <c r="AP707" s="294"/>
      <c r="AQ707" s="294"/>
      <c r="AR707" s="294"/>
      <c r="AS707" s="294"/>
      <c r="AT707" s="294"/>
      <c r="AU707" s="294"/>
      <c r="AV707" s="294"/>
      <c r="AW707" s="294"/>
      <c r="AX707" s="294"/>
      <c r="AY707" s="294"/>
      <c r="AZ707" s="294"/>
      <c r="BA707" s="294"/>
      <c r="BB707" s="294"/>
      <c r="BC707" s="295"/>
      <c r="BD707" s="293"/>
      <c r="BE707" s="294"/>
      <c r="BF707" s="294"/>
      <c r="BG707" s="294"/>
      <c r="BH707" s="294"/>
      <c r="BI707" s="294"/>
      <c r="BJ707" s="294"/>
      <c r="BK707" s="294"/>
      <c r="BL707" s="294"/>
      <c r="BM707" s="294"/>
      <c r="BN707" s="294"/>
      <c r="BO707" s="294"/>
      <c r="BP707" s="294"/>
      <c r="BQ707" s="294"/>
      <c r="BR707" s="295"/>
      <c r="BS707" s="293"/>
      <c r="BT707" s="294"/>
      <c r="BU707" s="294"/>
      <c r="BV707" s="294"/>
      <c r="BW707" s="294"/>
      <c r="BX707" s="294"/>
      <c r="BY707" s="294"/>
      <c r="BZ707" s="294"/>
      <c r="CA707" s="294"/>
      <c r="CB707" s="294"/>
      <c r="CC707" s="294"/>
      <c r="CD707" s="294"/>
      <c r="CE707" s="294"/>
      <c r="CF707" s="294"/>
      <c r="CG707" s="295"/>
      <c r="CH707" s="217" t="s">
        <v>130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0.75" hidden="1" customHeight="1" x14ac:dyDescent="0.25">
      <c r="A708" s="278" t="s">
        <v>310</v>
      </c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80"/>
      <c r="Z708" s="287" t="s">
        <v>131</v>
      </c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  <c r="AM708" s="288"/>
      <c r="AN708" s="289"/>
      <c r="AO708" s="287" t="s">
        <v>43</v>
      </c>
      <c r="AP708" s="288"/>
      <c r="AQ708" s="288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9"/>
      <c r="BD708" s="287" t="s">
        <v>114</v>
      </c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9"/>
      <c r="BS708" s="287" t="s">
        <v>278</v>
      </c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9"/>
      <c r="CH708" s="217" t="s">
        <v>128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228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>
        <v>100</v>
      </c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100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100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6.75" hidden="1" customHeight="1" x14ac:dyDescent="0.25">
      <c r="A709" s="281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3"/>
      <c r="Z709" s="290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2"/>
      <c r="AO709" s="290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2"/>
      <c r="BD709" s="290"/>
      <c r="BE709" s="291"/>
      <c r="BF709" s="291"/>
      <c r="BG709" s="291"/>
      <c r="BH709" s="291"/>
      <c r="BI709" s="291"/>
      <c r="BJ709" s="291"/>
      <c r="BK709" s="291"/>
      <c r="BL709" s="291"/>
      <c r="BM709" s="291"/>
      <c r="BN709" s="291"/>
      <c r="BO709" s="291"/>
      <c r="BP709" s="291"/>
      <c r="BQ709" s="291"/>
      <c r="BR709" s="292"/>
      <c r="BS709" s="290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91"/>
      <c r="CG709" s="292"/>
      <c r="CH709" s="217" t="s">
        <v>129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85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84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6"/>
      <c r="Z710" s="293"/>
      <c r="AA710" s="294"/>
      <c r="AB710" s="294"/>
      <c r="AC710" s="294"/>
      <c r="AD710" s="294"/>
      <c r="AE710" s="294"/>
      <c r="AF710" s="294"/>
      <c r="AG710" s="294"/>
      <c r="AH710" s="294"/>
      <c r="AI710" s="294"/>
      <c r="AJ710" s="294"/>
      <c r="AK710" s="294"/>
      <c r="AL710" s="294"/>
      <c r="AM710" s="294"/>
      <c r="AN710" s="295"/>
      <c r="AO710" s="293"/>
      <c r="AP710" s="294"/>
      <c r="AQ710" s="294"/>
      <c r="AR710" s="294"/>
      <c r="AS710" s="294"/>
      <c r="AT710" s="294"/>
      <c r="AU710" s="294"/>
      <c r="AV710" s="294"/>
      <c r="AW710" s="294"/>
      <c r="AX710" s="294"/>
      <c r="AY710" s="294"/>
      <c r="AZ710" s="294"/>
      <c r="BA710" s="294"/>
      <c r="BB710" s="294"/>
      <c r="BC710" s="295"/>
      <c r="BD710" s="293"/>
      <c r="BE710" s="294"/>
      <c r="BF710" s="294"/>
      <c r="BG710" s="294"/>
      <c r="BH710" s="294"/>
      <c r="BI710" s="294"/>
      <c r="BJ710" s="294"/>
      <c r="BK710" s="294"/>
      <c r="BL710" s="294"/>
      <c r="BM710" s="294"/>
      <c r="BN710" s="294"/>
      <c r="BO710" s="294"/>
      <c r="BP710" s="294"/>
      <c r="BQ710" s="294"/>
      <c r="BR710" s="295"/>
      <c r="BS710" s="293"/>
      <c r="BT710" s="294"/>
      <c r="BU710" s="294"/>
      <c r="BV710" s="294"/>
      <c r="BW710" s="294"/>
      <c r="BX710" s="294"/>
      <c r="BY710" s="294"/>
      <c r="BZ710" s="294"/>
      <c r="CA710" s="294"/>
      <c r="CB710" s="294"/>
      <c r="CC710" s="294"/>
      <c r="CD710" s="294"/>
      <c r="CE710" s="294"/>
      <c r="CF710" s="294"/>
      <c r="CG710" s="295"/>
      <c r="CH710" s="217" t="s">
        <v>130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0.75" hidden="1" customHeight="1" x14ac:dyDescent="0.25">
      <c r="A711" s="278" t="s">
        <v>153</v>
      </c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80"/>
      <c r="Z711" s="287" t="s">
        <v>131</v>
      </c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  <c r="AM711" s="288"/>
      <c r="AN711" s="289"/>
      <c r="AO711" s="287" t="s">
        <v>43</v>
      </c>
      <c r="AP711" s="288"/>
      <c r="AQ711" s="288"/>
      <c r="AR711" s="288"/>
      <c r="AS711" s="288"/>
      <c r="AT711" s="288"/>
      <c r="AU711" s="288"/>
      <c r="AV711" s="288"/>
      <c r="AW711" s="288"/>
      <c r="AX711" s="288"/>
      <c r="AY711" s="288"/>
      <c r="AZ711" s="288"/>
      <c r="BA711" s="288"/>
      <c r="BB711" s="288"/>
      <c r="BC711" s="289"/>
      <c r="BD711" s="287" t="s">
        <v>114</v>
      </c>
      <c r="BE711" s="288"/>
      <c r="BF711" s="288"/>
      <c r="BG711" s="288"/>
      <c r="BH711" s="288"/>
      <c r="BI711" s="288"/>
      <c r="BJ711" s="288"/>
      <c r="BK711" s="288"/>
      <c r="BL711" s="288"/>
      <c r="BM711" s="288"/>
      <c r="BN711" s="288"/>
      <c r="BO711" s="288"/>
      <c r="BP711" s="288"/>
      <c r="BQ711" s="288"/>
      <c r="BR711" s="289"/>
      <c r="BS711" s="287" t="s">
        <v>118</v>
      </c>
      <c r="BT711" s="288"/>
      <c r="BU711" s="288"/>
      <c r="BV711" s="288"/>
      <c r="BW711" s="288"/>
      <c r="BX711" s="288"/>
      <c r="BY711" s="288"/>
      <c r="BZ711" s="288"/>
      <c r="CA711" s="288"/>
      <c r="CB711" s="288"/>
      <c r="CC711" s="288"/>
      <c r="CD711" s="288"/>
      <c r="CE711" s="288"/>
      <c r="CF711" s="288"/>
      <c r="CG711" s="289"/>
      <c r="CH711" s="217" t="s">
        <v>128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228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>
        <v>100</v>
      </c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100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100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6.75" hidden="1" customHeight="1" x14ac:dyDescent="0.25">
      <c r="A712" s="281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3"/>
      <c r="Z712" s="290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2"/>
      <c r="AO712" s="290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2"/>
      <c r="BD712" s="290"/>
      <c r="BE712" s="291"/>
      <c r="BF712" s="291"/>
      <c r="BG712" s="291"/>
      <c r="BH712" s="291"/>
      <c r="BI712" s="291"/>
      <c r="BJ712" s="291"/>
      <c r="BK712" s="291"/>
      <c r="BL712" s="291"/>
      <c r="BM712" s="291"/>
      <c r="BN712" s="291"/>
      <c r="BO712" s="291"/>
      <c r="BP712" s="291"/>
      <c r="BQ712" s="291"/>
      <c r="BR712" s="292"/>
      <c r="BS712" s="290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91"/>
      <c r="CG712" s="292"/>
      <c r="CH712" s="217" t="s">
        <v>129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85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/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84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6"/>
      <c r="Z713" s="293"/>
      <c r="AA713" s="294"/>
      <c r="AB713" s="294"/>
      <c r="AC713" s="294"/>
      <c r="AD713" s="294"/>
      <c r="AE713" s="294"/>
      <c r="AF713" s="294"/>
      <c r="AG713" s="294"/>
      <c r="AH713" s="294"/>
      <c r="AI713" s="294"/>
      <c r="AJ713" s="294"/>
      <c r="AK713" s="294"/>
      <c r="AL713" s="294"/>
      <c r="AM713" s="294"/>
      <c r="AN713" s="295"/>
      <c r="AO713" s="293"/>
      <c r="AP713" s="294"/>
      <c r="AQ713" s="294"/>
      <c r="AR713" s="294"/>
      <c r="AS713" s="294"/>
      <c r="AT713" s="294"/>
      <c r="AU713" s="294"/>
      <c r="AV713" s="294"/>
      <c r="AW713" s="294"/>
      <c r="AX713" s="294"/>
      <c r="AY713" s="294"/>
      <c r="AZ713" s="294"/>
      <c r="BA713" s="294"/>
      <c r="BB713" s="294"/>
      <c r="BC713" s="295"/>
      <c r="BD713" s="293"/>
      <c r="BE713" s="294"/>
      <c r="BF713" s="294"/>
      <c r="BG713" s="294"/>
      <c r="BH713" s="294"/>
      <c r="BI713" s="294"/>
      <c r="BJ713" s="294"/>
      <c r="BK713" s="294"/>
      <c r="BL713" s="294"/>
      <c r="BM713" s="294"/>
      <c r="BN713" s="294"/>
      <c r="BO713" s="294"/>
      <c r="BP713" s="294"/>
      <c r="BQ713" s="294"/>
      <c r="BR713" s="295"/>
      <c r="BS713" s="293"/>
      <c r="BT713" s="294"/>
      <c r="BU713" s="294"/>
      <c r="BV713" s="294"/>
      <c r="BW713" s="294"/>
      <c r="BX713" s="294"/>
      <c r="BY713" s="294"/>
      <c r="BZ713" s="294"/>
      <c r="CA713" s="294"/>
      <c r="CB713" s="294"/>
      <c r="CC713" s="294"/>
      <c r="CD713" s="294"/>
      <c r="CE713" s="294"/>
      <c r="CF713" s="294"/>
      <c r="CG713" s="295"/>
      <c r="CH713" s="217" t="s">
        <v>130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0.75" hidden="1" customHeight="1" x14ac:dyDescent="0.25">
      <c r="A714" s="278" t="s">
        <v>311</v>
      </c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80"/>
      <c r="Z714" s="287" t="s">
        <v>304</v>
      </c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  <c r="AM714" s="288"/>
      <c r="AN714" s="289"/>
      <c r="AO714" s="287" t="s">
        <v>43</v>
      </c>
      <c r="AP714" s="288"/>
      <c r="AQ714" s="288"/>
      <c r="AR714" s="288"/>
      <c r="AS714" s="288"/>
      <c r="AT714" s="288"/>
      <c r="AU714" s="288"/>
      <c r="AV714" s="288"/>
      <c r="AW714" s="288"/>
      <c r="AX714" s="288"/>
      <c r="AY714" s="288"/>
      <c r="AZ714" s="288"/>
      <c r="BA714" s="288"/>
      <c r="BB714" s="288"/>
      <c r="BC714" s="289"/>
      <c r="BD714" s="287" t="s">
        <v>114</v>
      </c>
      <c r="BE714" s="288"/>
      <c r="BF714" s="288"/>
      <c r="BG714" s="288"/>
      <c r="BH714" s="288"/>
      <c r="BI714" s="288"/>
      <c r="BJ714" s="288"/>
      <c r="BK714" s="288"/>
      <c r="BL714" s="288"/>
      <c r="BM714" s="288"/>
      <c r="BN714" s="288"/>
      <c r="BO714" s="288"/>
      <c r="BP714" s="288"/>
      <c r="BQ714" s="288"/>
      <c r="BR714" s="289"/>
      <c r="BS714" s="287" t="s">
        <v>278</v>
      </c>
      <c r="BT714" s="288"/>
      <c r="BU714" s="288"/>
      <c r="BV714" s="288"/>
      <c r="BW714" s="288"/>
      <c r="BX714" s="288"/>
      <c r="BY714" s="288"/>
      <c r="BZ714" s="288"/>
      <c r="CA714" s="288"/>
      <c r="CB714" s="288"/>
      <c r="CC714" s="288"/>
      <c r="CD714" s="288"/>
      <c r="CE714" s="288"/>
      <c r="CF714" s="288"/>
      <c r="CG714" s="289"/>
      <c r="CH714" s="217" t="s">
        <v>128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228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>
        <v>100</v>
      </c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100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100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6" hidden="1" customHeight="1" x14ac:dyDescent="0.25">
      <c r="A715" s="281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3"/>
      <c r="Z715" s="290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2"/>
      <c r="AO715" s="290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2"/>
      <c r="BD715" s="290"/>
      <c r="BE715" s="291"/>
      <c r="BF715" s="291"/>
      <c r="BG715" s="291"/>
      <c r="BH715" s="291"/>
      <c r="BI715" s="291"/>
      <c r="BJ715" s="291"/>
      <c r="BK715" s="291"/>
      <c r="BL715" s="291"/>
      <c r="BM715" s="291"/>
      <c r="BN715" s="291"/>
      <c r="BO715" s="291"/>
      <c r="BP715" s="291"/>
      <c r="BQ715" s="291"/>
      <c r="BR715" s="292"/>
      <c r="BS715" s="290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91"/>
      <c r="CG715" s="292"/>
      <c r="CH715" s="217" t="s">
        <v>129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85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/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84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6"/>
      <c r="Z716" s="293"/>
      <c r="AA716" s="294"/>
      <c r="AB716" s="294"/>
      <c r="AC716" s="294"/>
      <c r="AD716" s="294"/>
      <c r="AE716" s="294"/>
      <c r="AF716" s="294"/>
      <c r="AG716" s="294"/>
      <c r="AH716" s="294"/>
      <c r="AI716" s="294"/>
      <c r="AJ716" s="294"/>
      <c r="AK716" s="294"/>
      <c r="AL716" s="294"/>
      <c r="AM716" s="294"/>
      <c r="AN716" s="295"/>
      <c r="AO716" s="293"/>
      <c r="AP716" s="294"/>
      <c r="AQ716" s="294"/>
      <c r="AR716" s="294"/>
      <c r="AS716" s="294"/>
      <c r="AT716" s="294"/>
      <c r="AU716" s="294"/>
      <c r="AV716" s="294"/>
      <c r="AW716" s="294"/>
      <c r="AX716" s="294"/>
      <c r="AY716" s="294"/>
      <c r="AZ716" s="294"/>
      <c r="BA716" s="294"/>
      <c r="BB716" s="294"/>
      <c r="BC716" s="295"/>
      <c r="BD716" s="293"/>
      <c r="BE716" s="294"/>
      <c r="BF716" s="294"/>
      <c r="BG716" s="294"/>
      <c r="BH716" s="294"/>
      <c r="BI716" s="294"/>
      <c r="BJ716" s="294"/>
      <c r="BK716" s="294"/>
      <c r="BL716" s="294"/>
      <c r="BM716" s="294"/>
      <c r="BN716" s="294"/>
      <c r="BO716" s="294"/>
      <c r="BP716" s="294"/>
      <c r="BQ716" s="294"/>
      <c r="BR716" s="295"/>
      <c r="BS716" s="293"/>
      <c r="BT716" s="294"/>
      <c r="BU716" s="294"/>
      <c r="BV716" s="294"/>
      <c r="BW716" s="294"/>
      <c r="BX716" s="294"/>
      <c r="BY716" s="294"/>
      <c r="BZ716" s="294"/>
      <c r="CA716" s="294"/>
      <c r="CB716" s="294"/>
      <c r="CC716" s="294"/>
      <c r="CD716" s="294"/>
      <c r="CE716" s="294"/>
      <c r="CF716" s="294"/>
      <c r="CG716" s="295"/>
      <c r="CH716" s="217" t="s">
        <v>130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0.75" hidden="1" customHeight="1" x14ac:dyDescent="0.25">
      <c r="A717" s="278" t="s">
        <v>312</v>
      </c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80"/>
      <c r="Z717" s="287" t="s">
        <v>304</v>
      </c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  <c r="AM717" s="288"/>
      <c r="AN717" s="289"/>
      <c r="AO717" s="287" t="s">
        <v>43</v>
      </c>
      <c r="AP717" s="288"/>
      <c r="AQ717" s="288"/>
      <c r="AR717" s="288"/>
      <c r="AS717" s="288"/>
      <c r="AT717" s="288"/>
      <c r="AU717" s="288"/>
      <c r="AV717" s="288"/>
      <c r="AW717" s="288"/>
      <c r="AX717" s="288"/>
      <c r="AY717" s="288"/>
      <c r="AZ717" s="288"/>
      <c r="BA717" s="288"/>
      <c r="BB717" s="288"/>
      <c r="BC717" s="289"/>
      <c r="BD717" s="287" t="s">
        <v>114</v>
      </c>
      <c r="BE717" s="288"/>
      <c r="BF717" s="288"/>
      <c r="BG717" s="288"/>
      <c r="BH717" s="288"/>
      <c r="BI717" s="288"/>
      <c r="BJ717" s="288"/>
      <c r="BK717" s="288"/>
      <c r="BL717" s="288"/>
      <c r="BM717" s="288"/>
      <c r="BN717" s="288"/>
      <c r="BO717" s="288"/>
      <c r="BP717" s="288"/>
      <c r="BQ717" s="288"/>
      <c r="BR717" s="289"/>
      <c r="BS717" s="287" t="s">
        <v>118</v>
      </c>
      <c r="BT717" s="288"/>
      <c r="BU717" s="288"/>
      <c r="BV717" s="288"/>
      <c r="BW717" s="288"/>
      <c r="BX717" s="288"/>
      <c r="BY717" s="288"/>
      <c r="BZ717" s="288"/>
      <c r="CA717" s="288"/>
      <c r="CB717" s="288"/>
      <c r="CC717" s="288"/>
      <c r="CD717" s="288"/>
      <c r="CE717" s="288"/>
      <c r="CF717" s="288"/>
      <c r="CG717" s="289"/>
      <c r="CH717" s="217" t="s">
        <v>128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228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>
        <v>100</v>
      </c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100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100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3.75" hidden="1" customHeight="1" x14ac:dyDescent="0.25">
      <c r="A718" s="281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3"/>
      <c r="Z718" s="290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2"/>
      <c r="AO718" s="290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2"/>
      <c r="BD718" s="290"/>
      <c r="BE718" s="291"/>
      <c r="BF718" s="291"/>
      <c r="BG718" s="291"/>
      <c r="BH718" s="291"/>
      <c r="BI718" s="291"/>
      <c r="BJ718" s="291"/>
      <c r="BK718" s="291"/>
      <c r="BL718" s="291"/>
      <c r="BM718" s="291"/>
      <c r="BN718" s="291"/>
      <c r="BO718" s="291"/>
      <c r="BP718" s="291"/>
      <c r="BQ718" s="291"/>
      <c r="BR718" s="292"/>
      <c r="BS718" s="290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91"/>
      <c r="CG718" s="292"/>
      <c r="CH718" s="217" t="s">
        <v>129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85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/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84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6"/>
      <c r="Z719" s="293"/>
      <c r="AA719" s="294"/>
      <c r="AB719" s="294"/>
      <c r="AC719" s="294"/>
      <c r="AD719" s="294"/>
      <c r="AE719" s="294"/>
      <c r="AF719" s="294"/>
      <c r="AG719" s="294"/>
      <c r="AH719" s="294"/>
      <c r="AI719" s="294"/>
      <c r="AJ719" s="294"/>
      <c r="AK719" s="294"/>
      <c r="AL719" s="294"/>
      <c r="AM719" s="294"/>
      <c r="AN719" s="295"/>
      <c r="AO719" s="293"/>
      <c r="AP719" s="294"/>
      <c r="AQ719" s="294"/>
      <c r="AR719" s="294"/>
      <c r="AS719" s="294"/>
      <c r="AT719" s="294"/>
      <c r="AU719" s="294"/>
      <c r="AV719" s="294"/>
      <c r="AW719" s="294"/>
      <c r="AX719" s="294"/>
      <c r="AY719" s="294"/>
      <c r="AZ719" s="294"/>
      <c r="BA719" s="294"/>
      <c r="BB719" s="294"/>
      <c r="BC719" s="295"/>
      <c r="BD719" s="293"/>
      <c r="BE719" s="294"/>
      <c r="BF719" s="294"/>
      <c r="BG719" s="294"/>
      <c r="BH719" s="294"/>
      <c r="BI719" s="294"/>
      <c r="BJ719" s="294"/>
      <c r="BK719" s="294"/>
      <c r="BL719" s="294"/>
      <c r="BM719" s="294"/>
      <c r="BN719" s="294"/>
      <c r="BO719" s="294"/>
      <c r="BP719" s="294"/>
      <c r="BQ719" s="294"/>
      <c r="BR719" s="295"/>
      <c r="BS719" s="293"/>
      <c r="BT719" s="294"/>
      <c r="BU719" s="294"/>
      <c r="BV719" s="294"/>
      <c r="BW719" s="294"/>
      <c r="BX719" s="294"/>
      <c r="BY719" s="294"/>
      <c r="BZ719" s="294"/>
      <c r="CA719" s="294"/>
      <c r="CB719" s="294"/>
      <c r="CC719" s="294"/>
      <c r="CD719" s="294"/>
      <c r="CE719" s="294"/>
      <c r="CF719" s="294"/>
      <c r="CG719" s="295"/>
      <c r="CH719" s="217" t="s">
        <v>130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297" t="s">
        <v>29</v>
      </c>
      <c r="B723" s="298"/>
      <c r="C723" s="298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9"/>
      <c r="W723" s="297" t="s">
        <v>49</v>
      </c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9"/>
      <c r="BG723" s="297" t="s">
        <v>50</v>
      </c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9"/>
      <c r="BS723" s="297" t="s">
        <v>51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9"/>
      <c r="CT723" s="306" t="s">
        <v>52</v>
      </c>
      <c r="CU723" s="307"/>
      <c r="CV723" s="307"/>
      <c r="CW723" s="307"/>
      <c r="CX723" s="307"/>
      <c r="CY723" s="307"/>
      <c r="CZ723" s="307"/>
      <c r="DA723" s="307"/>
      <c r="DB723" s="307"/>
      <c r="DC723" s="307"/>
      <c r="DD723" s="307"/>
      <c r="DE723" s="307"/>
      <c r="DF723" s="307"/>
      <c r="DG723" s="307"/>
      <c r="DH723" s="307"/>
      <c r="DI723" s="307"/>
      <c r="DJ723" s="307"/>
      <c r="DK723" s="307"/>
      <c r="DL723" s="307"/>
      <c r="DM723" s="307"/>
      <c r="DN723" s="307"/>
      <c r="DO723" s="307"/>
      <c r="DP723" s="307"/>
      <c r="DQ723" s="307"/>
      <c r="DR723" s="307"/>
      <c r="DS723" s="307"/>
      <c r="DT723" s="307"/>
      <c r="DU723" s="307"/>
      <c r="DV723" s="307"/>
      <c r="DW723" s="308"/>
      <c r="DX723" s="306" t="s">
        <v>53</v>
      </c>
      <c r="DY723" s="307"/>
      <c r="DZ723" s="307"/>
      <c r="EA723" s="307"/>
      <c r="EB723" s="307"/>
      <c r="EC723" s="307"/>
      <c r="ED723" s="307"/>
      <c r="EE723" s="307"/>
      <c r="EF723" s="307"/>
      <c r="EG723" s="307"/>
      <c r="EH723" s="307"/>
      <c r="EI723" s="307"/>
      <c r="EJ723" s="307"/>
      <c r="EK723" s="307"/>
      <c r="EL723" s="307"/>
      <c r="EM723" s="307"/>
      <c r="EN723" s="307"/>
      <c r="EO723" s="307"/>
      <c r="EP723" s="307"/>
      <c r="EQ723" s="307"/>
      <c r="ER723" s="307"/>
      <c r="ES723" s="307"/>
      <c r="ET723" s="307"/>
      <c r="EU723" s="307"/>
      <c r="EV723" s="307"/>
      <c r="EW723" s="307"/>
      <c r="EX723" s="307"/>
      <c r="EY723" s="307"/>
      <c r="EZ723" s="307"/>
      <c r="FA723" s="307"/>
      <c r="FB723" s="307"/>
      <c r="FC723" s="307"/>
      <c r="FD723" s="307"/>
      <c r="FE723" s="307"/>
      <c r="FF723" s="307"/>
      <c r="FG723" s="307"/>
      <c r="FH723" s="307"/>
      <c r="FI723" s="307"/>
      <c r="FJ723" s="307"/>
      <c r="FK723" s="307"/>
      <c r="FL723" s="307"/>
      <c r="FM723" s="307"/>
      <c r="FN723" s="307"/>
      <c r="FO723" s="307"/>
      <c r="FP723" s="307"/>
      <c r="FQ723" s="307"/>
      <c r="FR723" s="307"/>
      <c r="FS723" s="307"/>
      <c r="FT723" s="307"/>
      <c r="FU723" s="307"/>
      <c r="FV723" s="307"/>
      <c r="FW723" s="307"/>
      <c r="FX723" s="307"/>
      <c r="FY723" s="307"/>
      <c r="FZ723" s="307"/>
      <c r="GA723" s="307"/>
      <c r="GB723" s="307"/>
      <c r="GC723" s="307"/>
      <c r="GD723" s="307"/>
      <c r="GE723" s="307"/>
      <c r="GF723" s="307"/>
      <c r="GG723" s="307"/>
      <c r="GH723" s="307"/>
      <c r="GI723" s="307"/>
      <c r="GJ723" s="307"/>
      <c r="GK723" s="307"/>
      <c r="GL723" s="307"/>
      <c r="GM723" s="307"/>
      <c r="GN723" s="307"/>
      <c r="GO723" s="307"/>
      <c r="GP723" s="307"/>
      <c r="GQ723" s="307"/>
      <c r="GR723" s="307"/>
      <c r="GS723" s="307"/>
      <c r="GT723" s="307"/>
      <c r="GU723" s="307"/>
      <c r="GV723" s="307"/>
      <c r="GW723" s="307"/>
      <c r="GX723" s="307"/>
      <c r="GY723" s="307"/>
      <c r="GZ723" s="307"/>
      <c r="HA723" s="307"/>
      <c r="HB723" s="307"/>
      <c r="HC723" s="307"/>
      <c r="HD723" s="308"/>
      <c r="HE723" s="10"/>
      <c r="HF723" s="10"/>
      <c r="HG723" s="10"/>
      <c r="HH723" s="10"/>
      <c r="HI723" s="10"/>
    </row>
    <row r="724" spans="1:217" ht="25.5" hidden="1" customHeight="1" x14ac:dyDescent="0.25">
      <c r="A724" s="300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2"/>
      <c r="W724" s="300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2"/>
      <c r="BG724" s="300"/>
      <c r="BH724" s="301"/>
      <c r="BI724" s="301"/>
      <c r="BJ724" s="301"/>
      <c r="BK724" s="301"/>
      <c r="BL724" s="301"/>
      <c r="BM724" s="301"/>
      <c r="BN724" s="301"/>
      <c r="BO724" s="301"/>
      <c r="BP724" s="301"/>
      <c r="BQ724" s="301"/>
      <c r="BR724" s="302"/>
      <c r="BS724" s="297" t="s">
        <v>34</v>
      </c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9"/>
      <c r="CD724" s="297" t="s">
        <v>35</v>
      </c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9"/>
      <c r="CT724" s="367"/>
      <c r="CU724" s="368"/>
      <c r="CV724" s="368"/>
      <c r="CW724" s="368"/>
      <c r="CX724" s="368"/>
      <c r="CY724" s="368"/>
      <c r="CZ724" s="368"/>
      <c r="DA724" s="368"/>
      <c r="DB724" s="368"/>
      <c r="DC724" s="369"/>
      <c r="DD724" s="367"/>
      <c r="DE724" s="368"/>
      <c r="DF724" s="368"/>
      <c r="DG724" s="368"/>
      <c r="DH724" s="368"/>
      <c r="DI724" s="368"/>
      <c r="DJ724" s="368"/>
      <c r="DK724" s="368"/>
      <c r="DL724" s="368"/>
      <c r="DM724" s="369"/>
      <c r="DN724" s="367"/>
      <c r="DO724" s="368"/>
      <c r="DP724" s="368"/>
      <c r="DQ724" s="368"/>
      <c r="DR724" s="368"/>
      <c r="DS724" s="368"/>
      <c r="DT724" s="368"/>
      <c r="DU724" s="368"/>
      <c r="DV724" s="368"/>
      <c r="DW724" s="369"/>
      <c r="DX724" s="377" t="s">
        <v>210</v>
      </c>
      <c r="DY724" s="378"/>
      <c r="DZ724" s="378"/>
      <c r="EA724" s="378"/>
      <c r="EB724" s="378"/>
      <c r="EC724" s="378"/>
      <c r="ED724" s="378"/>
      <c r="EE724" s="378"/>
      <c r="EF724" s="378"/>
      <c r="EG724" s="378"/>
      <c r="EH724" s="378"/>
      <c r="EI724" s="378"/>
      <c r="EJ724" s="378"/>
      <c r="EK724" s="378"/>
      <c r="EL724" s="378"/>
      <c r="EM724" s="378"/>
      <c r="EN724" s="378"/>
      <c r="EO724" s="378"/>
      <c r="EP724" s="378"/>
      <c r="EQ724" s="378"/>
      <c r="ER724" s="378"/>
      <c r="ES724" s="378"/>
      <c r="ET724" s="378"/>
      <c r="EU724" s="378"/>
      <c r="EV724" s="378"/>
      <c r="EW724" s="378"/>
      <c r="EX724" s="378"/>
      <c r="EY724" s="378"/>
      <c r="EZ724" s="379"/>
      <c r="FA724" s="377" t="s">
        <v>211</v>
      </c>
      <c r="FB724" s="378"/>
      <c r="FC724" s="378"/>
      <c r="FD724" s="378"/>
      <c r="FE724" s="378"/>
      <c r="FF724" s="378"/>
      <c r="FG724" s="378"/>
      <c r="FH724" s="378"/>
      <c r="FI724" s="378"/>
      <c r="FJ724" s="378"/>
      <c r="FK724" s="378"/>
      <c r="FL724" s="378"/>
      <c r="FM724" s="378"/>
      <c r="FN724" s="378"/>
      <c r="FO724" s="378"/>
      <c r="FP724" s="378"/>
      <c r="FQ724" s="378"/>
      <c r="FR724" s="378"/>
      <c r="FS724" s="378"/>
      <c r="FT724" s="378"/>
      <c r="FU724" s="378"/>
      <c r="FV724" s="378"/>
      <c r="FW724" s="378"/>
      <c r="FX724" s="378"/>
      <c r="FY724" s="378"/>
      <c r="FZ724" s="378"/>
      <c r="GA724" s="378"/>
      <c r="GB724" s="378"/>
      <c r="GC724" s="379"/>
      <c r="GD724" s="377" t="s">
        <v>212</v>
      </c>
      <c r="GE724" s="378"/>
      <c r="GF724" s="378"/>
      <c r="GG724" s="378"/>
      <c r="GH724" s="378"/>
      <c r="GI724" s="378"/>
      <c r="GJ724" s="378"/>
      <c r="GK724" s="378"/>
      <c r="GL724" s="378"/>
      <c r="GM724" s="378"/>
      <c r="GN724" s="378"/>
      <c r="GO724" s="378"/>
      <c r="GP724" s="378"/>
      <c r="GQ724" s="378"/>
      <c r="GR724" s="378"/>
      <c r="GS724" s="378"/>
      <c r="GT724" s="378"/>
      <c r="GU724" s="378"/>
      <c r="GV724" s="378"/>
      <c r="GW724" s="378"/>
      <c r="GX724" s="378"/>
      <c r="GY724" s="378"/>
      <c r="GZ724" s="378"/>
      <c r="HA724" s="378"/>
      <c r="HB724" s="378"/>
      <c r="HC724" s="378"/>
      <c r="HD724" s="379"/>
      <c r="HE724" s="10"/>
      <c r="HF724" s="10"/>
      <c r="HG724" s="10"/>
      <c r="HH724" s="10"/>
      <c r="HI724" s="10"/>
    </row>
    <row r="725" spans="1:217" ht="12" hidden="1" customHeight="1" x14ac:dyDescent="0.25">
      <c r="A725" s="300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2"/>
      <c r="W725" s="300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2"/>
      <c r="BG725" s="300"/>
      <c r="BH725" s="301"/>
      <c r="BI725" s="301"/>
      <c r="BJ725" s="301"/>
      <c r="BK725" s="301"/>
      <c r="BL725" s="301"/>
      <c r="BM725" s="301"/>
      <c r="BN725" s="301"/>
      <c r="BO725" s="301"/>
      <c r="BP725" s="301"/>
      <c r="BQ725" s="301"/>
      <c r="BR725" s="302"/>
      <c r="BS725" s="300"/>
      <c r="BT725" s="301"/>
      <c r="BU725" s="301"/>
      <c r="BV725" s="301"/>
      <c r="BW725" s="301"/>
      <c r="BX725" s="301"/>
      <c r="BY725" s="301"/>
      <c r="BZ725" s="301"/>
      <c r="CA725" s="301"/>
      <c r="CB725" s="301"/>
      <c r="CC725" s="302"/>
      <c r="CD725" s="300"/>
      <c r="CE725" s="301"/>
      <c r="CF725" s="301"/>
      <c r="CG725" s="301"/>
      <c r="CH725" s="301"/>
      <c r="CI725" s="301"/>
      <c r="CJ725" s="301"/>
      <c r="CK725" s="301"/>
      <c r="CL725" s="301"/>
      <c r="CM725" s="301"/>
      <c r="CN725" s="301"/>
      <c r="CO725" s="301"/>
      <c r="CP725" s="301"/>
      <c r="CQ725" s="301"/>
      <c r="CR725" s="301"/>
      <c r="CS725" s="302"/>
      <c r="CT725" s="335">
        <v>20</v>
      </c>
      <c r="CU725" s="336"/>
      <c r="CV725" s="336"/>
      <c r="CW725" s="337" t="s">
        <v>184</v>
      </c>
      <c r="CX725" s="337"/>
      <c r="CY725" s="337"/>
      <c r="CZ725" s="333" t="s">
        <v>55</v>
      </c>
      <c r="DA725" s="333"/>
      <c r="DB725" s="333"/>
      <c r="DC725" s="334"/>
      <c r="DD725" s="335">
        <v>20</v>
      </c>
      <c r="DE725" s="336"/>
      <c r="DF725" s="336"/>
      <c r="DG725" s="337" t="s">
        <v>208</v>
      </c>
      <c r="DH725" s="337"/>
      <c r="DI725" s="337"/>
      <c r="DJ725" s="333" t="s">
        <v>55</v>
      </c>
      <c r="DK725" s="333"/>
      <c r="DL725" s="333"/>
      <c r="DM725" s="334"/>
      <c r="DN725" s="335">
        <v>20</v>
      </c>
      <c r="DO725" s="336"/>
      <c r="DP725" s="336"/>
      <c r="DQ725" s="337" t="s">
        <v>209</v>
      </c>
      <c r="DR725" s="337"/>
      <c r="DS725" s="337"/>
      <c r="DT725" s="333" t="s">
        <v>55</v>
      </c>
      <c r="DU725" s="333"/>
      <c r="DV725" s="333"/>
      <c r="DW725" s="334"/>
      <c r="DX725" s="338" t="s">
        <v>56</v>
      </c>
      <c r="DY725" s="339"/>
      <c r="DZ725" s="339"/>
      <c r="EA725" s="339"/>
      <c r="EB725" s="339"/>
      <c r="EC725" s="339"/>
      <c r="ED725" s="339"/>
      <c r="EE725" s="339"/>
      <c r="EF725" s="339"/>
      <c r="EG725" s="339"/>
      <c r="EH725" s="339"/>
      <c r="EI725" s="339"/>
      <c r="EJ725" s="339"/>
      <c r="EK725" s="340"/>
      <c r="EL725" s="345" t="s">
        <v>57</v>
      </c>
      <c r="EM725" s="346"/>
      <c r="EN725" s="346"/>
      <c r="EO725" s="346"/>
      <c r="EP725" s="346"/>
      <c r="EQ725" s="346"/>
      <c r="ER725" s="346"/>
      <c r="ES725" s="346"/>
      <c r="ET725" s="346"/>
      <c r="EU725" s="346"/>
      <c r="EV725" s="346"/>
      <c r="EW725" s="346"/>
      <c r="EX725" s="346"/>
      <c r="EY725" s="346"/>
      <c r="EZ725" s="347"/>
      <c r="FA725" s="338" t="s">
        <v>56</v>
      </c>
      <c r="FB725" s="339"/>
      <c r="FC725" s="339"/>
      <c r="FD725" s="339"/>
      <c r="FE725" s="339"/>
      <c r="FF725" s="339"/>
      <c r="FG725" s="339"/>
      <c r="FH725" s="339"/>
      <c r="FI725" s="339"/>
      <c r="FJ725" s="339"/>
      <c r="FK725" s="339"/>
      <c r="FL725" s="339"/>
      <c r="FM725" s="339"/>
      <c r="FN725" s="340"/>
      <c r="FO725" s="345" t="s">
        <v>57</v>
      </c>
      <c r="FP725" s="346"/>
      <c r="FQ725" s="346"/>
      <c r="FR725" s="346"/>
      <c r="FS725" s="346"/>
      <c r="FT725" s="346"/>
      <c r="FU725" s="346"/>
      <c r="FV725" s="346"/>
      <c r="FW725" s="346"/>
      <c r="FX725" s="346"/>
      <c r="FY725" s="346"/>
      <c r="FZ725" s="346"/>
      <c r="GA725" s="346"/>
      <c r="GB725" s="346"/>
      <c r="GC725" s="347"/>
      <c r="GD725" s="338" t="s">
        <v>56</v>
      </c>
      <c r="GE725" s="339"/>
      <c r="GF725" s="339"/>
      <c r="GG725" s="339"/>
      <c r="GH725" s="339"/>
      <c r="GI725" s="339"/>
      <c r="GJ725" s="339"/>
      <c r="GK725" s="339"/>
      <c r="GL725" s="339"/>
      <c r="GM725" s="339"/>
      <c r="GN725" s="339"/>
      <c r="GO725" s="339"/>
      <c r="GP725" s="340"/>
      <c r="GQ725" s="345" t="s">
        <v>57</v>
      </c>
      <c r="GR725" s="346"/>
      <c r="GS725" s="346"/>
      <c r="GT725" s="346"/>
      <c r="GU725" s="346"/>
      <c r="GV725" s="346"/>
      <c r="GW725" s="346"/>
      <c r="GX725" s="346"/>
      <c r="GY725" s="346"/>
      <c r="GZ725" s="346"/>
      <c r="HA725" s="346"/>
      <c r="HB725" s="346"/>
      <c r="HC725" s="346"/>
      <c r="HD725" s="347"/>
      <c r="HE725" s="10"/>
      <c r="HF725" s="10"/>
      <c r="HG725" s="10"/>
      <c r="HH725" s="10"/>
      <c r="HI725" s="10"/>
    </row>
    <row r="726" spans="1:217" ht="12" hidden="1" customHeight="1" x14ac:dyDescent="0.25">
      <c r="A726" s="300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2"/>
      <c r="W726" s="303"/>
      <c r="X726" s="304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5"/>
      <c r="BG726" s="303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5"/>
      <c r="BS726" s="300"/>
      <c r="BT726" s="301"/>
      <c r="BU726" s="301"/>
      <c r="BV726" s="301"/>
      <c r="BW726" s="301"/>
      <c r="BX726" s="301"/>
      <c r="BY726" s="301"/>
      <c r="BZ726" s="301"/>
      <c r="CA726" s="301"/>
      <c r="CB726" s="301"/>
      <c r="CC726" s="302"/>
      <c r="CD726" s="303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5"/>
      <c r="CT726" s="315" t="s">
        <v>123</v>
      </c>
      <c r="CU726" s="316"/>
      <c r="CV726" s="316"/>
      <c r="CW726" s="316"/>
      <c r="CX726" s="316"/>
      <c r="CY726" s="316"/>
      <c r="CZ726" s="316"/>
      <c r="DA726" s="316"/>
      <c r="DB726" s="316"/>
      <c r="DC726" s="317"/>
      <c r="DD726" s="315" t="s">
        <v>38</v>
      </c>
      <c r="DE726" s="316"/>
      <c r="DF726" s="316"/>
      <c r="DG726" s="316"/>
      <c r="DH726" s="316"/>
      <c r="DI726" s="316"/>
      <c r="DJ726" s="316"/>
      <c r="DK726" s="316"/>
      <c r="DL726" s="316"/>
      <c r="DM726" s="317"/>
      <c r="DN726" s="315" t="s">
        <v>39</v>
      </c>
      <c r="DO726" s="316"/>
      <c r="DP726" s="316"/>
      <c r="DQ726" s="316"/>
      <c r="DR726" s="316"/>
      <c r="DS726" s="316"/>
      <c r="DT726" s="316"/>
      <c r="DU726" s="316"/>
      <c r="DV726" s="316"/>
      <c r="DW726" s="317"/>
      <c r="DX726" s="341"/>
      <c r="DY726" s="333"/>
      <c r="DZ726" s="333"/>
      <c r="EA726" s="333"/>
      <c r="EB726" s="333"/>
      <c r="EC726" s="333"/>
      <c r="ED726" s="333"/>
      <c r="EE726" s="333"/>
      <c r="EF726" s="333"/>
      <c r="EG726" s="333"/>
      <c r="EH726" s="333"/>
      <c r="EI726" s="333"/>
      <c r="EJ726" s="333"/>
      <c r="EK726" s="334"/>
      <c r="EL726" s="348"/>
      <c r="EM726" s="349"/>
      <c r="EN726" s="349"/>
      <c r="EO726" s="349"/>
      <c r="EP726" s="349"/>
      <c r="EQ726" s="349"/>
      <c r="ER726" s="349"/>
      <c r="ES726" s="349"/>
      <c r="ET726" s="349"/>
      <c r="EU726" s="349"/>
      <c r="EV726" s="349"/>
      <c r="EW726" s="349"/>
      <c r="EX726" s="349"/>
      <c r="EY726" s="349"/>
      <c r="EZ726" s="350"/>
      <c r="FA726" s="341"/>
      <c r="FB726" s="333"/>
      <c r="FC726" s="333"/>
      <c r="FD726" s="333"/>
      <c r="FE726" s="333"/>
      <c r="FF726" s="333"/>
      <c r="FG726" s="333"/>
      <c r="FH726" s="333"/>
      <c r="FI726" s="333"/>
      <c r="FJ726" s="333"/>
      <c r="FK726" s="333"/>
      <c r="FL726" s="333"/>
      <c r="FM726" s="333"/>
      <c r="FN726" s="334"/>
      <c r="FO726" s="348"/>
      <c r="FP726" s="349"/>
      <c r="FQ726" s="349"/>
      <c r="FR726" s="349"/>
      <c r="FS726" s="349"/>
      <c r="FT726" s="349"/>
      <c r="FU726" s="349"/>
      <c r="FV726" s="349"/>
      <c r="FW726" s="349"/>
      <c r="FX726" s="349"/>
      <c r="FY726" s="349"/>
      <c r="FZ726" s="349"/>
      <c r="GA726" s="349"/>
      <c r="GB726" s="349"/>
      <c r="GC726" s="350"/>
      <c r="GD726" s="341"/>
      <c r="GE726" s="333"/>
      <c r="GF726" s="333"/>
      <c r="GG726" s="333"/>
      <c r="GH726" s="333"/>
      <c r="GI726" s="333"/>
      <c r="GJ726" s="333"/>
      <c r="GK726" s="333"/>
      <c r="GL726" s="333"/>
      <c r="GM726" s="333"/>
      <c r="GN726" s="333"/>
      <c r="GO726" s="333"/>
      <c r="GP726" s="334"/>
      <c r="GQ726" s="348"/>
      <c r="GR726" s="349"/>
      <c r="GS726" s="349"/>
      <c r="GT726" s="349"/>
      <c r="GU726" s="349"/>
      <c r="GV726" s="349"/>
      <c r="GW726" s="349"/>
      <c r="GX726" s="349"/>
      <c r="GY726" s="349"/>
      <c r="GZ726" s="349"/>
      <c r="HA726" s="349"/>
      <c r="HB726" s="349"/>
      <c r="HC726" s="349"/>
      <c r="HD726" s="350"/>
      <c r="HE726" s="10"/>
      <c r="HF726" s="10"/>
      <c r="HG726" s="10"/>
      <c r="HH726" s="10"/>
      <c r="HI726" s="10"/>
    </row>
    <row r="727" spans="1:217" ht="12" hidden="1" customHeight="1" x14ac:dyDescent="0.25">
      <c r="A727" s="300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2"/>
      <c r="W727" s="229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1"/>
      <c r="AI727" s="229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1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1"/>
      <c r="BG727" s="229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1"/>
      <c r="BS727" s="300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2"/>
      <c r="CD727" s="297" t="s">
        <v>59</v>
      </c>
      <c r="CE727" s="298"/>
      <c r="CF727" s="298"/>
      <c r="CG727" s="298"/>
      <c r="CH727" s="298"/>
      <c r="CI727" s="298"/>
      <c r="CJ727" s="298"/>
      <c r="CK727" s="298"/>
      <c r="CL727" s="298"/>
      <c r="CM727" s="299"/>
      <c r="CN727" s="297" t="s">
        <v>41</v>
      </c>
      <c r="CO727" s="298"/>
      <c r="CP727" s="298"/>
      <c r="CQ727" s="298"/>
      <c r="CR727" s="298"/>
      <c r="CS727" s="299"/>
      <c r="CT727" s="315"/>
      <c r="CU727" s="316"/>
      <c r="CV727" s="316"/>
      <c r="CW727" s="316"/>
      <c r="CX727" s="316"/>
      <c r="CY727" s="316"/>
      <c r="CZ727" s="316"/>
      <c r="DA727" s="316"/>
      <c r="DB727" s="316"/>
      <c r="DC727" s="317"/>
      <c r="DD727" s="315"/>
      <c r="DE727" s="316"/>
      <c r="DF727" s="316"/>
      <c r="DG727" s="316"/>
      <c r="DH727" s="316"/>
      <c r="DI727" s="316"/>
      <c r="DJ727" s="316"/>
      <c r="DK727" s="316"/>
      <c r="DL727" s="316"/>
      <c r="DM727" s="317"/>
      <c r="DN727" s="315"/>
      <c r="DO727" s="316"/>
      <c r="DP727" s="316"/>
      <c r="DQ727" s="316"/>
      <c r="DR727" s="316"/>
      <c r="DS727" s="316"/>
      <c r="DT727" s="316"/>
      <c r="DU727" s="316"/>
      <c r="DV727" s="316"/>
      <c r="DW727" s="317"/>
      <c r="DX727" s="341"/>
      <c r="DY727" s="333"/>
      <c r="DZ727" s="333"/>
      <c r="EA727" s="333"/>
      <c r="EB727" s="333"/>
      <c r="EC727" s="333"/>
      <c r="ED727" s="333"/>
      <c r="EE727" s="333"/>
      <c r="EF727" s="333"/>
      <c r="EG727" s="333"/>
      <c r="EH727" s="333"/>
      <c r="EI727" s="333"/>
      <c r="EJ727" s="333"/>
      <c r="EK727" s="334"/>
      <c r="EL727" s="348"/>
      <c r="EM727" s="349"/>
      <c r="EN727" s="349"/>
      <c r="EO727" s="349"/>
      <c r="EP727" s="349"/>
      <c r="EQ727" s="349"/>
      <c r="ER727" s="349"/>
      <c r="ES727" s="349"/>
      <c r="ET727" s="349"/>
      <c r="EU727" s="349"/>
      <c r="EV727" s="349"/>
      <c r="EW727" s="349"/>
      <c r="EX727" s="349"/>
      <c r="EY727" s="349"/>
      <c r="EZ727" s="350"/>
      <c r="FA727" s="341"/>
      <c r="FB727" s="333"/>
      <c r="FC727" s="333"/>
      <c r="FD727" s="333"/>
      <c r="FE727" s="333"/>
      <c r="FF727" s="333"/>
      <c r="FG727" s="333"/>
      <c r="FH727" s="333"/>
      <c r="FI727" s="333"/>
      <c r="FJ727" s="333"/>
      <c r="FK727" s="333"/>
      <c r="FL727" s="333"/>
      <c r="FM727" s="333"/>
      <c r="FN727" s="334"/>
      <c r="FO727" s="348"/>
      <c r="FP727" s="349"/>
      <c r="FQ727" s="349"/>
      <c r="FR727" s="349"/>
      <c r="FS727" s="349"/>
      <c r="FT727" s="349"/>
      <c r="FU727" s="349"/>
      <c r="FV727" s="349"/>
      <c r="FW727" s="349"/>
      <c r="FX727" s="349"/>
      <c r="FY727" s="349"/>
      <c r="FZ727" s="349"/>
      <c r="GA727" s="349"/>
      <c r="GB727" s="349"/>
      <c r="GC727" s="350"/>
      <c r="GD727" s="341"/>
      <c r="GE727" s="333"/>
      <c r="GF727" s="333"/>
      <c r="GG727" s="333"/>
      <c r="GH727" s="333"/>
      <c r="GI727" s="333"/>
      <c r="GJ727" s="333"/>
      <c r="GK727" s="333"/>
      <c r="GL727" s="333"/>
      <c r="GM727" s="333"/>
      <c r="GN727" s="333"/>
      <c r="GO727" s="333"/>
      <c r="GP727" s="334"/>
      <c r="GQ727" s="348"/>
      <c r="GR727" s="349"/>
      <c r="GS727" s="349"/>
      <c r="GT727" s="349"/>
      <c r="GU727" s="349"/>
      <c r="GV727" s="349"/>
      <c r="GW727" s="349"/>
      <c r="GX727" s="349"/>
      <c r="GY727" s="349"/>
      <c r="GZ727" s="349"/>
      <c r="HA727" s="349"/>
      <c r="HB727" s="349"/>
      <c r="HC727" s="349"/>
      <c r="HD727" s="350"/>
      <c r="HE727" s="10"/>
      <c r="HF727" s="10"/>
      <c r="HG727" s="10"/>
      <c r="HH727" s="10"/>
      <c r="HI727" s="10"/>
    </row>
    <row r="728" spans="1:217" ht="12" hidden="1" customHeight="1" x14ac:dyDescent="0.25">
      <c r="A728" s="303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5"/>
      <c r="W728" s="318" t="s">
        <v>42</v>
      </c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20"/>
      <c r="AI728" s="318" t="s">
        <v>42</v>
      </c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 t="s">
        <v>42</v>
      </c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20"/>
      <c r="BG728" s="318" t="s">
        <v>42</v>
      </c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20"/>
      <c r="BS728" s="303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5"/>
      <c r="CD728" s="303"/>
      <c r="CE728" s="304"/>
      <c r="CF728" s="304"/>
      <c r="CG728" s="304"/>
      <c r="CH728" s="304"/>
      <c r="CI728" s="304"/>
      <c r="CJ728" s="304"/>
      <c r="CK728" s="304"/>
      <c r="CL728" s="304"/>
      <c r="CM728" s="305"/>
      <c r="CN728" s="303"/>
      <c r="CO728" s="304"/>
      <c r="CP728" s="304"/>
      <c r="CQ728" s="304"/>
      <c r="CR728" s="304"/>
      <c r="CS728" s="305"/>
      <c r="CT728" s="318"/>
      <c r="CU728" s="319"/>
      <c r="CV728" s="319"/>
      <c r="CW728" s="319"/>
      <c r="CX728" s="319"/>
      <c r="CY728" s="319"/>
      <c r="CZ728" s="319"/>
      <c r="DA728" s="319"/>
      <c r="DB728" s="319"/>
      <c r="DC728" s="320"/>
      <c r="DD728" s="318"/>
      <c r="DE728" s="319"/>
      <c r="DF728" s="319"/>
      <c r="DG728" s="319"/>
      <c r="DH728" s="319"/>
      <c r="DI728" s="319"/>
      <c r="DJ728" s="319"/>
      <c r="DK728" s="319"/>
      <c r="DL728" s="319"/>
      <c r="DM728" s="320"/>
      <c r="DN728" s="318"/>
      <c r="DO728" s="319"/>
      <c r="DP728" s="319"/>
      <c r="DQ728" s="319"/>
      <c r="DR728" s="319"/>
      <c r="DS728" s="319"/>
      <c r="DT728" s="319"/>
      <c r="DU728" s="319"/>
      <c r="DV728" s="319"/>
      <c r="DW728" s="320"/>
      <c r="DX728" s="342"/>
      <c r="DY728" s="343"/>
      <c r="DZ728" s="343"/>
      <c r="EA728" s="343"/>
      <c r="EB728" s="343"/>
      <c r="EC728" s="343"/>
      <c r="ED728" s="343"/>
      <c r="EE728" s="343"/>
      <c r="EF728" s="343"/>
      <c r="EG728" s="343"/>
      <c r="EH728" s="343"/>
      <c r="EI728" s="343"/>
      <c r="EJ728" s="343"/>
      <c r="EK728" s="344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3"/>
      <c r="FA728" s="342"/>
      <c r="FB728" s="343"/>
      <c r="FC728" s="343"/>
      <c r="FD728" s="343"/>
      <c r="FE728" s="343"/>
      <c r="FF728" s="343"/>
      <c r="FG728" s="343"/>
      <c r="FH728" s="343"/>
      <c r="FI728" s="343"/>
      <c r="FJ728" s="343"/>
      <c r="FK728" s="343"/>
      <c r="FL728" s="343"/>
      <c r="FM728" s="343"/>
      <c r="FN728" s="344"/>
      <c r="FO728" s="351"/>
      <c r="FP728" s="352"/>
      <c r="FQ728" s="352"/>
      <c r="FR728" s="352"/>
      <c r="FS728" s="352"/>
      <c r="FT728" s="352"/>
      <c r="FU728" s="352"/>
      <c r="FV728" s="352"/>
      <c r="FW728" s="352"/>
      <c r="FX728" s="352"/>
      <c r="FY728" s="352"/>
      <c r="FZ728" s="352"/>
      <c r="GA728" s="352"/>
      <c r="GB728" s="352"/>
      <c r="GC728" s="353"/>
      <c r="GD728" s="342"/>
      <c r="GE728" s="343"/>
      <c r="GF728" s="343"/>
      <c r="GG728" s="343"/>
      <c r="GH728" s="343"/>
      <c r="GI728" s="343"/>
      <c r="GJ728" s="343"/>
      <c r="GK728" s="343"/>
      <c r="GL728" s="343"/>
      <c r="GM728" s="343"/>
      <c r="GN728" s="343"/>
      <c r="GO728" s="343"/>
      <c r="GP728" s="344"/>
      <c r="GQ728" s="351"/>
      <c r="GR728" s="352"/>
      <c r="GS728" s="352"/>
      <c r="GT728" s="352"/>
      <c r="GU728" s="352"/>
      <c r="GV728" s="352"/>
      <c r="GW728" s="352"/>
      <c r="GX728" s="352"/>
      <c r="GY728" s="352"/>
      <c r="GZ728" s="352"/>
      <c r="HA728" s="352"/>
      <c r="HB728" s="352"/>
      <c r="HC728" s="352"/>
      <c r="HD728" s="353"/>
      <c r="HE728" s="10"/>
      <c r="HF728" s="10"/>
      <c r="HG728" s="10"/>
      <c r="HH728" s="10"/>
      <c r="HI728" s="10"/>
    </row>
    <row r="729" spans="1:217" ht="12" hidden="1" customHeight="1" x14ac:dyDescent="0.25">
      <c r="A729" s="310">
        <v>1</v>
      </c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2"/>
      <c r="W729" s="310">
        <v>2</v>
      </c>
      <c r="X729" s="311"/>
      <c r="Y729" s="311"/>
      <c r="Z729" s="311"/>
      <c r="AA729" s="311"/>
      <c r="AB729" s="311"/>
      <c r="AC729" s="311"/>
      <c r="AD729" s="311"/>
      <c r="AE729" s="311"/>
      <c r="AF729" s="311"/>
      <c r="AG729" s="311"/>
      <c r="AH729" s="312"/>
      <c r="AI729" s="310">
        <v>2</v>
      </c>
      <c r="AJ729" s="311"/>
      <c r="AK729" s="311"/>
      <c r="AL729" s="311"/>
      <c r="AM729" s="311"/>
      <c r="AN729" s="311"/>
      <c r="AO729" s="311"/>
      <c r="AP729" s="311"/>
      <c r="AQ729" s="311"/>
      <c r="AR729" s="311"/>
      <c r="AS729" s="311"/>
      <c r="AT729" s="312"/>
      <c r="AU729" s="310">
        <v>2</v>
      </c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2"/>
      <c r="BG729" s="310">
        <v>5</v>
      </c>
      <c r="BH729" s="311"/>
      <c r="BI729" s="311"/>
      <c r="BJ729" s="311"/>
      <c r="BK729" s="311"/>
      <c r="BL729" s="311"/>
      <c r="BM729" s="311"/>
      <c r="BN729" s="311"/>
      <c r="BO729" s="311"/>
      <c r="BP729" s="311"/>
      <c r="BQ729" s="311"/>
      <c r="BR729" s="312"/>
      <c r="BS729" s="310">
        <v>7</v>
      </c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/>
      <c r="CD729" s="310">
        <v>8</v>
      </c>
      <c r="CE729" s="311"/>
      <c r="CF729" s="311"/>
      <c r="CG729" s="311"/>
      <c r="CH729" s="311"/>
      <c r="CI729" s="311"/>
      <c r="CJ729" s="311"/>
      <c r="CK729" s="311"/>
      <c r="CL729" s="311"/>
      <c r="CM729" s="312"/>
      <c r="CN729" s="310">
        <v>9</v>
      </c>
      <c r="CO729" s="311"/>
      <c r="CP729" s="311"/>
      <c r="CQ729" s="311"/>
      <c r="CR729" s="311"/>
      <c r="CS729" s="312"/>
      <c r="CT729" s="310">
        <v>10</v>
      </c>
      <c r="CU729" s="311"/>
      <c r="CV729" s="311"/>
      <c r="CW729" s="311"/>
      <c r="CX729" s="311"/>
      <c r="CY729" s="311"/>
      <c r="CZ729" s="311"/>
      <c r="DA729" s="311"/>
      <c r="DB729" s="311"/>
      <c r="DC729" s="312"/>
      <c r="DD729" s="310">
        <v>11</v>
      </c>
      <c r="DE729" s="311"/>
      <c r="DF729" s="311"/>
      <c r="DG729" s="311"/>
      <c r="DH729" s="311"/>
      <c r="DI729" s="311"/>
      <c r="DJ729" s="311"/>
      <c r="DK729" s="311"/>
      <c r="DL729" s="311"/>
      <c r="DM729" s="312"/>
      <c r="DN729" s="310">
        <v>12</v>
      </c>
      <c r="DO729" s="311"/>
      <c r="DP729" s="311"/>
      <c r="DQ729" s="311"/>
      <c r="DR729" s="311"/>
      <c r="DS729" s="311"/>
      <c r="DT729" s="311"/>
      <c r="DU729" s="311"/>
      <c r="DV729" s="311"/>
      <c r="DW729" s="312"/>
      <c r="DX729" s="310">
        <v>16</v>
      </c>
      <c r="DY729" s="311"/>
      <c r="DZ729" s="311"/>
      <c r="EA729" s="311"/>
      <c r="EB729" s="311"/>
      <c r="EC729" s="311"/>
      <c r="ED729" s="311"/>
      <c r="EE729" s="311"/>
      <c r="EF729" s="311"/>
      <c r="EG729" s="311"/>
      <c r="EH729" s="311"/>
      <c r="EI729" s="311"/>
      <c r="EJ729" s="311"/>
      <c r="EK729" s="312"/>
      <c r="EL729" s="310">
        <v>17</v>
      </c>
      <c r="EM729" s="311"/>
      <c r="EN729" s="311"/>
      <c r="EO729" s="311"/>
      <c r="EP729" s="311"/>
      <c r="EQ729" s="311"/>
      <c r="ER729" s="311"/>
      <c r="ES729" s="311"/>
      <c r="ET729" s="311"/>
      <c r="EU729" s="311"/>
      <c r="EV729" s="311"/>
      <c r="EW729" s="311"/>
      <c r="EX729" s="311"/>
      <c r="EY729" s="311"/>
      <c r="EZ729" s="312"/>
      <c r="FA729" s="310">
        <v>16</v>
      </c>
      <c r="FB729" s="311"/>
      <c r="FC729" s="311"/>
      <c r="FD729" s="311"/>
      <c r="FE729" s="311"/>
      <c r="FF729" s="311"/>
      <c r="FG729" s="311"/>
      <c r="FH729" s="311"/>
      <c r="FI729" s="311"/>
      <c r="FJ729" s="311"/>
      <c r="FK729" s="311"/>
      <c r="FL729" s="311"/>
      <c r="FM729" s="311"/>
      <c r="FN729" s="312"/>
      <c r="FO729" s="310">
        <v>19</v>
      </c>
      <c r="FP729" s="311"/>
      <c r="FQ729" s="311"/>
      <c r="FR729" s="311"/>
      <c r="FS729" s="311"/>
      <c r="FT729" s="311"/>
      <c r="FU729" s="311"/>
      <c r="FV729" s="311"/>
      <c r="FW729" s="311"/>
      <c r="FX729" s="311"/>
      <c r="FY729" s="311"/>
      <c r="FZ729" s="311"/>
      <c r="GA729" s="311"/>
      <c r="GB729" s="311"/>
      <c r="GC729" s="312"/>
      <c r="GD729" s="310">
        <v>16</v>
      </c>
      <c r="GE729" s="311"/>
      <c r="GF729" s="311"/>
      <c r="GG729" s="311"/>
      <c r="GH729" s="311"/>
      <c r="GI729" s="311"/>
      <c r="GJ729" s="311"/>
      <c r="GK729" s="311"/>
      <c r="GL729" s="311"/>
      <c r="GM729" s="311"/>
      <c r="GN729" s="311"/>
      <c r="GO729" s="311"/>
      <c r="GP729" s="312"/>
      <c r="GQ729" s="310">
        <v>21</v>
      </c>
      <c r="GR729" s="311"/>
      <c r="GS729" s="311"/>
      <c r="GT729" s="311"/>
      <c r="GU729" s="311"/>
      <c r="GV729" s="311"/>
      <c r="GW729" s="311"/>
      <c r="GX729" s="311"/>
      <c r="GY729" s="311"/>
      <c r="GZ729" s="311"/>
      <c r="HA729" s="311"/>
      <c r="HB729" s="311"/>
      <c r="HC729" s="311"/>
      <c r="HD729" s="312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223" t="s">
        <v>298</v>
      </c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5"/>
      <c r="W730" s="226" t="s">
        <v>223</v>
      </c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09" t="s">
        <v>43</v>
      </c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 t="s">
        <v>119</v>
      </c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 t="s">
        <v>278</v>
      </c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17" t="s">
        <v>61</v>
      </c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8"/>
      <c r="CD730" s="229" t="s">
        <v>62</v>
      </c>
      <c r="CE730" s="230"/>
      <c r="CF730" s="230"/>
      <c r="CG730" s="230"/>
      <c r="CH730" s="230"/>
      <c r="CI730" s="230"/>
      <c r="CJ730" s="230"/>
      <c r="CK730" s="230"/>
      <c r="CL730" s="230"/>
      <c r="CM730" s="231"/>
      <c r="CN730" s="232" t="s">
        <v>63</v>
      </c>
      <c r="CO730" s="233"/>
      <c r="CP730" s="233"/>
      <c r="CQ730" s="233"/>
      <c r="CR730" s="233"/>
      <c r="CS730" s="234"/>
      <c r="CT730" s="235">
        <f>Приложение!C349</f>
        <v>0</v>
      </c>
      <c r="CU730" s="215"/>
      <c r="CV730" s="215"/>
      <c r="CW730" s="215"/>
      <c r="CX730" s="215"/>
      <c r="CY730" s="215"/>
      <c r="CZ730" s="215"/>
      <c r="DA730" s="215"/>
      <c r="DB730" s="215"/>
      <c r="DC730" s="216"/>
      <c r="DD730" s="235">
        <f t="shared" ref="DD730:DD745" si="20">CT730</f>
        <v>0</v>
      </c>
      <c r="DE730" s="215"/>
      <c r="DF730" s="215"/>
      <c r="DG730" s="215"/>
      <c r="DH730" s="215"/>
      <c r="DI730" s="215"/>
      <c r="DJ730" s="215"/>
      <c r="DK730" s="215"/>
      <c r="DL730" s="215"/>
      <c r="DM730" s="216"/>
      <c r="DN730" s="235">
        <f t="shared" ref="DN730:DN745" si="21">DD730</f>
        <v>0</v>
      </c>
      <c r="DO730" s="215"/>
      <c r="DP730" s="215"/>
      <c r="DQ730" s="215"/>
      <c r="DR730" s="215"/>
      <c r="DS730" s="215"/>
      <c r="DT730" s="215"/>
      <c r="DU730" s="215"/>
      <c r="DV730" s="215"/>
      <c r="DW730" s="216"/>
      <c r="DX730" s="235">
        <f>Приложение!O349</f>
        <v>0</v>
      </c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7"/>
      <c r="EL730" s="235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7"/>
      <c r="FA730" s="235">
        <f>Приложение!O350</f>
        <v>0</v>
      </c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7"/>
      <c r="FO730" s="235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7"/>
      <c r="GD730" s="235">
        <f>Приложение!O351</f>
        <v>0</v>
      </c>
      <c r="GE730" s="238"/>
      <c r="GF730" s="238"/>
      <c r="GG730" s="238"/>
      <c r="GH730" s="238"/>
      <c r="GI730" s="238"/>
      <c r="GJ730" s="238"/>
      <c r="GK730" s="238"/>
      <c r="GL730" s="238"/>
      <c r="GM730" s="238"/>
      <c r="GN730" s="238"/>
      <c r="GO730" s="238"/>
      <c r="GP730" s="239"/>
      <c r="GQ730" s="235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7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223" t="s">
        <v>299</v>
      </c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5"/>
      <c r="W731" s="226" t="s">
        <v>223</v>
      </c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09" t="s">
        <v>43</v>
      </c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 t="s">
        <v>119</v>
      </c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 t="s">
        <v>118</v>
      </c>
      <c r="BH731" s="209"/>
      <c r="BI731" s="209"/>
      <c r="BJ731" s="209"/>
      <c r="BK731" s="209"/>
      <c r="BL731" s="209"/>
      <c r="BM731" s="209"/>
      <c r="BN731" s="209"/>
      <c r="BO731" s="209"/>
      <c r="BP731" s="209"/>
      <c r="BQ731" s="209"/>
      <c r="BR731" s="209"/>
      <c r="BS731" s="217" t="s">
        <v>61</v>
      </c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8"/>
      <c r="CD731" s="229" t="s">
        <v>62</v>
      </c>
      <c r="CE731" s="230"/>
      <c r="CF731" s="230"/>
      <c r="CG731" s="230"/>
      <c r="CH731" s="230"/>
      <c r="CI731" s="230"/>
      <c r="CJ731" s="230"/>
      <c r="CK731" s="230"/>
      <c r="CL731" s="230"/>
      <c r="CM731" s="231"/>
      <c r="CN731" s="232" t="s">
        <v>63</v>
      </c>
      <c r="CO731" s="233"/>
      <c r="CP731" s="233"/>
      <c r="CQ731" s="233"/>
      <c r="CR731" s="233"/>
      <c r="CS731" s="234"/>
      <c r="CT731" s="235">
        <f>Приложение!C353</f>
        <v>0</v>
      </c>
      <c r="CU731" s="215"/>
      <c r="CV731" s="215"/>
      <c r="CW731" s="215"/>
      <c r="CX731" s="215"/>
      <c r="CY731" s="215"/>
      <c r="CZ731" s="215"/>
      <c r="DA731" s="215"/>
      <c r="DB731" s="215"/>
      <c r="DC731" s="216"/>
      <c r="DD731" s="235">
        <f t="shared" si="20"/>
        <v>0</v>
      </c>
      <c r="DE731" s="215"/>
      <c r="DF731" s="215"/>
      <c r="DG731" s="215"/>
      <c r="DH731" s="215"/>
      <c r="DI731" s="215"/>
      <c r="DJ731" s="215"/>
      <c r="DK731" s="215"/>
      <c r="DL731" s="215"/>
      <c r="DM731" s="216"/>
      <c r="DN731" s="235">
        <f t="shared" si="21"/>
        <v>0</v>
      </c>
      <c r="DO731" s="215"/>
      <c r="DP731" s="215"/>
      <c r="DQ731" s="215"/>
      <c r="DR731" s="215"/>
      <c r="DS731" s="215"/>
      <c r="DT731" s="215"/>
      <c r="DU731" s="215"/>
      <c r="DV731" s="215"/>
      <c r="DW731" s="216"/>
      <c r="DX731" s="235">
        <f>Приложение!O353</f>
        <v>0</v>
      </c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7"/>
      <c r="EL731" s="235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7"/>
      <c r="FA731" s="235">
        <f>Приложение!O354</f>
        <v>0</v>
      </c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7"/>
      <c r="FO731" s="235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7"/>
      <c r="GD731" s="235">
        <f>Приложение!O355</f>
        <v>0</v>
      </c>
      <c r="GE731" s="238"/>
      <c r="GF731" s="238"/>
      <c r="GG731" s="238"/>
      <c r="GH731" s="238"/>
      <c r="GI731" s="238"/>
      <c r="GJ731" s="238"/>
      <c r="GK731" s="238"/>
      <c r="GL731" s="238"/>
      <c r="GM731" s="238"/>
      <c r="GN731" s="238"/>
      <c r="GO731" s="238"/>
      <c r="GP731" s="239"/>
      <c r="GQ731" s="235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7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223" t="s">
        <v>300</v>
      </c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5"/>
      <c r="W732" s="226" t="s">
        <v>223</v>
      </c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09" t="s">
        <v>43</v>
      </c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 t="s">
        <v>119</v>
      </c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 t="s">
        <v>281</v>
      </c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17" t="s">
        <v>61</v>
      </c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8"/>
      <c r="CD732" s="229" t="s">
        <v>62</v>
      </c>
      <c r="CE732" s="230"/>
      <c r="CF732" s="230"/>
      <c r="CG732" s="230"/>
      <c r="CH732" s="230"/>
      <c r="CI732" s="230"/>
      <c r="CJ732" s="230"/>
      <c r="CK732" s="230"/>
      <c r="CL732" s="230"/>
      <c r="CM732" s="231"/>
      <c r="CN732" s="232" t="s">
        <v>63</v>
      </c>
      <c r="CO732" s="233"/>
      <c r="CP732" s="233"/>
      <c r="CQ732" s="233"/>
      <c r="CR732" s="233"/>
      <c r="CS732" s="234"/>
      <c r="CT732" s="235">
        <f>Приложение!C357</f>
        <v>0</v>
      </c>
      <c r="CU732" s="215"/>
      <c r="CV732" s="215"/>
      <c r="CW732" s="215"/>
      <c r="CX732" s="215"/>
      <c r="CY732" s="215"/>
      <c r="CZ732" s="215"/>
      <c r="DA732" s="215"/>
      <c r="DB732" s="215"/>
      <c r="DC732" s="216"/>
      <c r="DD732" s="235">
        <f t="shared" si="20"/>
        <v>0</v>
      </c>
      <c r="DE732" s="215"/>
      <c r="DF732" s="215"/>
      <c r="DG732" s="215"/>
      <c r="DH732" s="215"/>
      <c r="DI732" s="215"/>
      <c r="DJ732" s="215"/>
      <c r="DK732" s="215"/>
      <c r="DL732" s="215"/>
      <c r="DM732" s="216"/>
      <c r="DN732" s="235">
        <f t="shared" si="21"/>
        <v>0</v>
      </c>
      <c r="DO732" s="215"/>
      <c r="DP732" s="215"/>
      <c r="DQ732" s="215"/>
      <c r="DR732" s="215"/>
      <c r="DS732" s="215"/>
      <c r="DT732" s="215"/>
      <c r="DU732" s="215"/>
      <c r="DV732" s="215"/>
      <c r="DW732" s="216"/>
      <c r="DX732" s="235">
        <f>Приложение!O357</f>
        <v>0</v>
      </c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7"/>
      <c r="EL732" s="235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7"/>
      <c r="FA732" s="235">
        <f>Приложение!O358</f>
        <v>0</v>
      </c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7"/>
      <c r="FO732" s="235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7"/>
      <c r="GD732" s="235">
        <f>Приложение!O359</f>
        <v>0</v>
      </c>
      <c r="GE732" s="238"/>
      <c r="GF732" s="238"/>
      <c r="GG732" s="238"/>
      <c r="GH732" s="238"/>
      <c r="GI732" s="238"/>
      <c r="GJ732" s="238"/>
      <c r="GK732" s="238"/>
      <c r="GL732" s="238"/>
      <c r="GM732" s="238"/>
      <c r="GN732" s="238"/>
      <c r="GO732" s="238"/>
      <c r="GP732" s="239"/>
      <c r="GQ732" s="235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7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40" t="s">
        <v>301</v>
      </c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2"/>
      <c r="W733" s="226" t="s">
        <v>131</v>
      </c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09" t="s">
        <v>43</v>
      </c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 t="s">
        <v>119</v>
      </c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 t="s">
        <v>278</v>
      </c>
      <c r="BH733" s="209"/>
      <c r="BI733" s="209"/>
      <c r="BJ733" s="209"/>
      <c r="BK733" s="209"/>
      <c r="BL733" s="209"/>
      <c r="BM733" s="209"/>
      <c r="BN733" s="209"/>
      <c r="BO733" s="209"/>
      <c r="BP733" s="209"/>
      <c r="BQ733" s="209"/>
      <c r="BR733" s="209"/>
      <c r="BS733" s="217" t="s">
        <v>61</v>
      </c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8"/>
      <c r="CD733" s="229" t="s">
        <v>62</v>
      </c>
      <c r="CE733" s="230"/>
      <c r="CF733" s="230"/>
      <c r="CG733" s="230"/>
      <c r="CH733" s="230"/>
      <c r="CI733" s="230"/>
      <c r="CJ733" s="230"/>
      <c r="CK733" s="230"/>
      <c r="CL733" s="230"/>
      <c r="CM733" s="231"/>
      <c r="CN733" s="232" t="s">
        <v>63</v>
      </c>
      <c r="CO733" s="233"/>
      <c r="CP733" s="233"/>
      <c r="CQ733" s="233"/>
      <c r="CR733" s="233"/>
      <c r="CS733" s="234"/>
      <c r="CT733" s="235">
        <f>Приложение!C361</f>
        <v>0</v>
      </c>
      <c r="CU733" s="215"/>
      <c r="CV733" s="215"/>
      <c r="CW733" s="215"/>
      <c r="CX733" s="215"/>
      <c r="CY733" s="215"/>
      <c r="CZ733" s="215"/>
      <c r="DA733" s="215"/>
      <c r="DB733" s="215"/>
      <c r="DC733" s="216"/>
      <c r="DD733" s="235">
        <f t="shared" si="20"/>
        <v>0</v>
      </c>
      <c r="DE733" s="215"/>
      <c r="DF733" s="215"/>
      <c r="DG733" s="215"/>
      <c r="DH733" s="215"/>
      <c r="DI733" s="215"/>
      <c r="DJ733" s="215"/>
      <c r="DK733" s="215"/>
      <c r="DL733" s="215"/>
      <c r="DM733" s="216"/>
      <c r="DN733" s="235">
        <f t="shared" si="21"/>
        <v>0</v>
      </c>
      <c r="DO733" s="215"/>
      <c r="DP733" s="215"/>
      <c r="DQ733" s="215"/>
      <c r="DR733" s="215"/>
      <c r="DS733" s="215"/>
      <c r="DT733" s="215"/>
      <c r="DU733" s="215"/>
      <c r="DV733" s="215"/>
      <c r="DW733" s="216"/>
      <c r="DX733" s="235">
        <f>Приложение!O361</f>
        <v>0</v>
      </c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7"/>
      <c r="EL733" s="235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7"/>
      <c r="FA733" s="235">
        <f>Приложение!O362</f>
        <v>0</v>
      </c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7"/>
      <c r="FO733" s="235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7"/>
      <c r="GD733" s="235">
        <f>Приложение!O363</f>
        <v>0</v>
      </c>
      <c r="GE733" s="238"/>
      <c r="GF733" s="238"/>
      <c r="GG733" s="238"/>
      <c r="GH733" s="238"/>
      <c r="GI733" s="238"/>
      <c r="GJ733" s="238"/>
      <c r="GK733" s="238"/>
      <c r="GL733" s="238"/>
      <c r="GM733" s="238"/>
      <c r="GN733" s="238"/>
      <c r="GO733" s="238"/>
      <c r="GP733" s="239"/>
      <c r="GQ733" s="235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7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223" t="s">
        <v>152</v>
      </c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5"/>
      <c r="W734" s="226" t="s">
        <v>131</v>
      </c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09" t="s">
        <v>43</v>
      </c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 t="s">
        <v>119</v>
      </c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 t="s">
        <v>118</v>
      </c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17" t="s">
        <v>61</v>
      </c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8"/>
      <c r="CD734" s="229" t="s">
        <v>62</v>
      </c>
      <c r="CE734" s="230"/>
      <c r="CF734" s="230"/>
      <c r="CG734" s="230"/>
      <c r="CH734" s="230"/>
      <c r="CI734" s="230"/>
      <c r="CJ734" s="230"/>
      <c r="CK734" s="230"/>
      <c r="CL734" s="230"/>
      <c r="CM734" s="231"/>
      <c r="CN734" s="232" t="s">
        <v>63</v>
      </c>
      <c r="CO734" s="233"/>
      <c r="CP734" s="233"/>
      <c r="CQ734" s="233"/>
      <c r="CR734" s="233"/>
      <c r="CS734" s="234"/>
      <c r="CT734" s="235">
        <f>Приложение!C365</f>
        <v>0</v>
      </c>
      <c r="CU734" s="215"/>
      <c r="CV734" s="215"/>
      <c r="CW734" s="215"/>
      <c r="CX734" s="215"/>
      <c r="CY734" s="215"/>
      <c r="CZ734" s="215"/>
      <c r="DA734" s="215"/>
      <c r="DB734" s="215"/>
      <c r="DC734" s="216"/>
      <c r="DD734" s="235">
        <f t="shared" si="20"/>
        <v>0</v>
      </c>
      <c r="DE734" s="215"/>
      <c r="DF734" s="215"/>
      <c r="DG734" s="215"/>
      <c r="DH734" s="215"/>
      <c r="DI734" s="215"/>
      <c r="DJ734" s="215"/>
      <c r="DK734" s="215"/>
      <c r="DL734" s="215"/>
      <c r="DM734" s="216"/>
      <c r="DN734" s="235">
        <f t="shared" si="21"/>
        <v>0</v>
      </c>
      <c r="DO734" s="215"/>
      <c r="DP734" s="215"/>
      <c r="DQ734" s="215"/>
      <c r="DR734" s="215"/>
      <c r="DS734" s="215"/>
      <c r="DT734" s="215"/>
      <c r="DU734" s="215"/>
      <c r="DV734" s="215"/>
      <c r="DW734" s="216"/>
      <c r="DX734" s="235">
        <f>Приложение!O365</f>
        <v>0</v>
      </c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7"/>
      <c r="EL734" s="235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7"/>
      <c r="FA734" s="235">
        <f>Приложение!O366</f>
        <v>0</v>
      </c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7"/>
      <c r="FO734" s="235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7"/>
      <c r="GD734" s="235">
        <f>Приложение!O367</f>
        <v>0</v>
      </c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9"/>
      <c r="GQ734" s="235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7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223" t="s">
        <v>302</v>
      </c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5"/>
      <c r="W735" s="226" t="s">
        <v>131</v>
      </c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09" t="s">
        <v>43</v>
      </c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 t="s">
        <v>119</v>
      </c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 t="s">
        <v>281</v>
      </c>
      <c r="BH735" s="209"/>
      <c r="BI735" s="209"/>
      <c r="BJ735" s="209"/>
      <c r="BK735" s="209"/>
      <c r="BL735" s="209"/>
      <c r="BM735" s="209"/>
      <c r="BN735" s="209"/>
      <c r="BO735" s="209"/>
      <c r="BP735" s="209"/>
      <c r="BQ735" s="209"/>
      <c r="BR735" s="209"/>
      <c r="BS735" s="217" t="s">
        <v>61</v>
      </c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8"/>
      <c r="CD735" s="229" t="s">
        <v>62</v>
      </c>
      <c r="CE735" s="230"/>
      <c r="CF735" s="230"/>
      <c r="CG735" s="230"/>
      <c r="CH735" s="230"/>
      <c r="CI735" s="230"/>
      <c r="CJ735" s="230"/>
      <c r="CK735" s="230"/>
      <c r="CL735" s="230"/>
      <c r="CM735" s="231"/>
      <c r="CN735" s="232" t="s">
        <v>63</v>
      </c>
      <c r="CO735" s="233"/>
      <c r="CP735" s="233"/>
      <c r="CQ735" s="233"/>
      <c r="CR735" s="233"/>
      <c r="CS735" s="234"/>
      <c r="CT735" s="235">
        <f>Приложение!C369</f>
        <v>0</v>
      </c>
      <c r="CU735" s="215"/>
      <c r="CV735" s="215"/>
      <c r="CW735" s="215"/>
      <c r="CX735" s="215"/>
      <c r="CY735" s="215"/>
      <c r="CZ735" s="215"/>
      <c r="DA735" s="215"/>
      <c r="DB735" s="215"/>
      <c r="DC735" s="216"/>
      <c r="DD735" s="235">
        <f t="shared" si="20"/>
        <v>0</v>
      </c>
      <c r="DE735" s="215"/>
      <c r="DF735" s="215"/>
      <c r="DG735" s="215"/>
      <c r="DH735" s="215"/>
      <c r="DI735" s="215"/>
      <c r="DJ735" s="215"/>
      <c r="DK735" s="215"/>
      <c r="DL735" s="215"/>
      <c r="DM735" s="216"/>
      <c r="DN735" s="235">
        <f t="shared" si="21"/>
        <v>0</v>
      </c>
      <c r="DO735" s="215"/>
      <c r="DP735" s="215"/>
      <c r="DQ735" s="215"/>
      <c r="DR735" s="215"/>
      <c r="DS735" s="215"/>
      <c r="DT735" s="215"/>
      <c r="DU735" s="215"/>
      <c r="DV735" s="215"/>
      <c r="DW735" s="216"/>
      <c r="DX735" s="235">
        <f>Приложение!O369</f>
        <v>0</v>
      </c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7"/>
      <c r="EL735" s="235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7"/>
      <c r="FA735" s="235">
        <f>Приложение!O370</f>
        <v>0</v>
      </c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7"/>
      <c r="FO735" s="235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7"/>
      <c r="GD735" s="235">
        <f>Приложение!O371</f>
        <v>0</v>
      </c>
      <c r="GE735" s="238"/>
      <c r="GF735" s="238"/>
      <c r="GG735" s="238"/>
      <c r="GH735" s="238"/>
      <c r="GI735" s="238"/>
      <c r="GJ735" s="238"/>
      <c r="GK735" s="238"/>
      <c r="GL735" s="238"/>
      <c r="GM735" s="238"/>
      <c r="GN735" s="238"/>
      <c r="GO735" s="238"/>
      <c r="GP735" s="239"/>
      <c r="GQ735" s="235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7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223" t="s">
        <v>303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5"/>
      <c r="W736" s="226" t="s">
        <v>304</v>
      </c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09" t="s">
        <v>43</v>
      </c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 t="s">
        <v>119</v>
      </c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 t="s">
        <v>278</v>
      </c>
      <c r="BH736" s="209"/>
      <c r="BI736" s="209"/>
      <c r="BJ736" s="209"/>
      <c r="BK736" s="209"/>
      <c r="BL736" s="209"/>
      <c r="BM736" s="209"/>
      <c r="BN736" s="209"/>
      <c r="BO736" s="209"/>
      <c r="BP736" s="209"/>
      <c r="BQ736" s="209"/>
      <c r="BR736" s="209"/>
      <c r="BS736" s="217" t="s">
        <v>61</v>
      </c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8"/>
      <c r="CD736" s="229" t="s">
        <v>62</v>
      </c>
      <c r="CE736" s="230"/>
      <c r="CF736" s="230"/>
      <c r="CG736" s="230"/>
      <c r="CH736" s="230"/>
      <c r="CI736" s="230"/>
      <c r="CJ736" s="230"/>
      <c r="CK736" s="230"/>
      <c r="CL736" s="230"/>
      <c r="CM736" s="231"/>
      <c r="CN736" s="232" t="s">
        <v>63</v>
      </c>
      <c r="CO736" s="233"/>
      <c r="CP736" s="233"/>
      <c r="CQ736" s="233"/>
      <c r="CR736" s="233"/>
      <c r="CS736" s="234"/>
      <c r="CT736" s="235">
        <f>Приложение!C373</f>
        <v>0</v>
      </c>
      <c r="CU736" s="215"/>
      <c r="CV736" s="215"/>
      <c r="CW736" s="215"/>
      <c r="CX736" s="215"/>
      <c r="CY736" s="215"/>
      <c r="CZ736" s="215"/>
      <c r="DA736" s="215"/>
      <c r="DB736" s="215"/>
      <c r="DC736" s="216"/>
      <c r="DD736" s="235">
        <f t="shared" si="20"/>
        <v>0</v>
      </c>
      <c r="DE736" s="215"/>
      <c r="DF736" s="215"/>
      <c r="DG736" s="215"/>
      <c r="DH736" s="215"/>
      <c r="DI736" s="215"/>
      <c r="DJ736" s="215"/>
      <c r="DK736" s="215"/>
      <c r="DL736" s="215"/>
      <c r="DM736" s="216"/>
      <c r="DN736" s="235">
        <f t="shared" si="21"/>
        <v>0</v>
      </c>
      <c r="DO736" s="215"/>
      <c r="DP736" s="215"/>
      <c r="DQ736" s="215"/>
      <c r="DR736" s="215"/>
      <c r="DS736" s="215"/>
      <c r="DT736" s="215"/>
      <c r="DU736" s="215"/>
      <c r="DV736" s="215"/>
      <c r="DW736" s="216"/>
      <c r="DX736" s="235">
        <f>Приложение!O373</f>
        <v>0</v>
      </c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7"/>
      <c r="EL736" s="235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7"/>
      <c r="FA736" s="235">
        <f>Приложение!O374</f>
        <v>0</v>
      </c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7"/>
      <c r="FO736" s="235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7"/>
      <c r="GD736" s="235">
        <f>Приложение!O375</f>
        <v>0</v>
      </c>
      <c r="GE736" s="238"/>
      <c r="GF736" s="238"/>
      <c r="GG736" s="238"/>
      <c r="GH736" s="238"/>
      <c r="GI736" s="238"/>
      <c r="GJ736" s="238"/>
      <c r="GK736" s="238"/>
      <c r="GL736" s="238"/>
      <c r="GM736" s="238"/>
      <c r="GN736" s="238"/>
      <c r="GO736" s="238"/>
      <c r="GP736" s="239"/>
      <c r="GQ736" s="235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7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223" t="s">
        <v>305</v>
      </c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5"/>
      <c r="W737" s="226" t="s">
        <v>304</v>
      </c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09" t="s">
        <v>43</v>
      </c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 t="s">
        <v>119</v>
      </c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 t="s">
        <v>118</v>
      </c>
      <c r="BH737" s="209"/>
      <c r="BI737" s="209"/>
      <c r="BJ737" s="209"/>
      <c r="BK737" s="209"/>
      <c r="BL737" s="209"/>
      <c r="BM737" s="209"/>
      <c r="BN737" s="209"/>
      <c r="BO737" s="209"/>
      <c r="BP737" s="209"/>
      <c r="BQ737" s="209"/>
      <c r="BR737" s="209"/>
      <c r="BS737" s="217" t="s">
        <v>61</v>
      </c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8"/>
      <c r="CD737" s="229" t="s">
        <v>62</v>
      </c>
      <c r="CE737" s="230"/>
      <c r="CF737" s="230"/>
      <c r="CG737" s="230"/>
      <c r="CH737" s="230"/>
      <c r="CI737" s="230"/>
      <c r="CJ737" s="230"/>
      <c r="CK737" s="230"/>
      <c r="CL737" s="230"/>
      <c r="CM737" s="231"/>
      <c r="CN737" s="232" t="s">
        <v>63</v>
      </c>
      <c r="CO737" s="233"/>
      <c r="CP737" s="233"/>
      <c r="CQ737" s="233"/>
      <c r="CR737" s="233"/>
      <c r="CS737" s="234"/>
      <c r="CT737" s="235">
        <f>Приложение!C377</f>
        <v>0</v>
      </c>
      <c r="CU737" s="215"/>
      <c r="CV737" s="215"/>
      <c r="CW737" s="215"/>
      <c r="CX737" s="215"/>
      <c r="CY737" s="215"/>
      <c r="CZ737" s="215"/>
      <c r="DA737" s="215"/>
      <c r="DB737" s="215"/>
      <c r="DC737" s="216"/>
      <c r="DD737" s="235">
        <f t="shared" si="20"/>
        <v>0</v>
      </c>
      <c r="DE737" s="215"/>
      <c r="DF737" s="215"/>
      <c r="DG737" s="215"/>
      <c r="DH737" s="215"/>
      <c r="DI737" s="215"/>
      <c r="DJ737" s="215"/>
      <c r="DK737" s="215"/>
      <c r="DL737" s="215"/>
      <c r="DM737" s="216"/>
      <c r="DN737" s="235">
        <f t="shared" si="21"/>
        <v>0</v>
      </c>
      <c r="DO737" s="215"/>
      <c r="DP737" s="215"/>
      <c r="DQ737" s="215"/>
      <c r="DR737" s="215"/>
      <c r="DS737" s="215"/>
      <c r="DT737" s="215"/>
      <c r="DU737" s="215"/>
      <c r="DV737" s="215"/>
      <c r="DW737" s="216"/>
      <c r="DX737" s="235">
        <f>Приложение!O377</f>
        <v>0</v>
      </c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7"/>
      <c r="EL737" s="235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7"/>
      <c r="FA737" s="235">
        <f>Приложение!O378</f>
        <v>0</v>
      </c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7"/>
      <c r="FO737" s="235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7"/>
      <c r="GD737" s="235">
        <f>Приложение!O379</f>
        <v>0</v>
      </c>
      <c r="GE737" s="238"/>
      <c r="GF737" s="238"/>
      <c r="GG737" s="238"/>
      <c r="GH737" s="238"/>
      <c r="GI737" s="238"/>
      <c r="GJ737" s="238"/>
      <c r="GK737" s="238"/>
      <c r="GL737" s="238"/>
      <c r="GM737" s="238"/>
      <c r="GN737" s="238"/>
      <c r="GO737" s="238"/>
      <c r="GP737" s="239"/>
      <c r="GQ737" s="235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7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23" t="s">
        <v>306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304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Приложение!C381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si="20"/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si="21"/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Приложение!O381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Приложение!O382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Приложение!O383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307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131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290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Приложение!C385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Приложение!O385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Приложение!O386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Приложение!O387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308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223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114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278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Приложение!C389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Приложение!O389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Приложение!O390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Приложение!O391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23" t="s">
        <v>309</v>
      </c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5"/>
      <c r="W741" s="226" t="s">
        <v>223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114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118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Приложение!C393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Приложение!O393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Приложение!O394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Приложение!O395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40" t="s">
        <v>310</v>
      </c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2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114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278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Приложение!C397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Приложение!O397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Приложение!O398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Приложение!O399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153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114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118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Приложение!C401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Приложение!O401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Приложение!O402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Приложение!O403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311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304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114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278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Приложение!C405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Приложение!O405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Приложение!O406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Приложение!O407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312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304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114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Приложение!C409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Приложение!O409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Приложение!O410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Приложение!O411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325" t="s">
        <v>65</v>
      </c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6"/>
      <c r="BC749" s="326"/>
      <c r="BD749" s="326"/>
      <c r="BE749" s="326"/>
      <c r="BF749" s="326"/>
      <c r="BG749" s="326"/>
      <c r="BH749" s="326"/>
      <c r="BI749" s="326"/>
      <c r="BJ749" s="326"/>
      <c r="BK749" s="326"/>
      <c r="BL749" s="326"/>
      <c r="BM749" s="326"/>
      <c r="BN749" s="326"/>
      <c r="BO749" s="326"/>
      <c r="BP749" s="326"/>
      <c r="BQ749" s="326"/>
      <c r="BR749" s="326"/>
      <c r="BS749" s="326"/>
      <c r="BT749" s="326"/>
      <c r="BU749" s="326"/>
      <c r="BV749" s="326"/>
      <c r="BW749" s="326"/>
      <c r="BX749" s="326"/>
      <c r="BY749" s="326"/>
      <c r="BZ749" s="326"/>
      <c r="CA749" s="326"/>
      <c r="CB749" s="326"/>
      <c r="CC749" s="326"/>
      <c r="CD749" s="326"/>
      <c r="CE749" s="326"/>
      <c r="CF749" s="326"/>
      <c r="CG749" s="326"/>
      <c r="CH749" s="326"/>
      <c r="CI749" s="326"/>
      <c r="CJ749" s="326"/>
      <c r="CK749" s="326"/>
      <c r="CL749" s="326"/>
      <c r="CM749" s="326"/>
      <c r="CN749" s="326"/>
      <c r="CO749" s="326"/>
      <c r="CP749" s="326"/>
      <c r="CQ749" s="326"/>
      <c r="CR749" s="326"/>
      <c r="CS749" s="326"/>
      <c r="CT749" s="326"/>
      <c r="CU749" s="326"/>
      <c r="CV749" s="326"/>
      <c r="CW749" s="326"/>
      <c r="CX749" s="326"/>
      <c r="CY749" s="326"/>
      <c r="CZ749" s="326"/>
      <c r="DA749" s="326"/>
      <c r="DB749" s="326"/>
      <c r="DC749" s="326"/>
      <c r="DD749" s="326"/>
      <c r="DE749" s="326"/>
      <c r="DF749" s="326"/>
      <c r="DG749" s="326"/>
      <c r="DH749" s="326"/>
      <c r="DI749" s="326"/>
      <c r="DJ749" s="326"/>
      <c r="DK749" s="326"/>
      <c r="DL749" s="326"/>
      <c r="DM749" s="326"/>
      <c r="DN749" s="326"/>
      <c r="DO749" s="326"/>
      <c r="DP749" s="326"/>
      <c r="DQ749" s="326"/>
      <c r="DR749" s="326"/>
      <c r="DS749" s="326"/>
      <c r="DT749" s="326"/>
      <c r="DU749" s="326"/>
      <c r="DV749" s="326"/>
      <c r="DW749" s="326"/>
      <c r="DX749" s="326"/>
      <c r="DY749" s="326"/>
      <c r="DZ749" s="326"/>
      <c r="EA749" s="326"/>
      <c r="EB749" s="326"/>
      <c r="EC749" s="326"/>
      <c r="ED749" s="326"/>
      <c r="EE749" s="326"/>
      <c r="EF749" s="326"/>
      <c r="EG749" s="326"/>
      <c r="EH749" s="326"/>
      <c r="EI749" s="326"/>
      <c r="EJ749" s="326"/>
      <c r="EK749" s="326"/>
      <c r="EL749" s="326"/>
      <c r="EM749" s="326"/>
      <c r="EN749" s="326"/>
      <c r="EO749" s="326"/>
      <c r="EP749" s="326"/>
      <c r="EQ749" s="326"/>
      <c r="ER749" s="326"/>
      <c r="ES749" s="326"/>
      <c r="ET749" s="326"/>
      <c r="EU749" s="326"/>
      <c r="EV749" s="326"/>
      <c r="EW749" s="326"/>
      <c r="EX749" s="326"/>
      <c r="EY749" s="326"/>
      <c r="EZ749" s="326"/>
      <c r="FA749" s="326"/>
      <c r="FB749" s="326"/>
      <c r="FC749" s="326"/>
      <c r="FD749" s="326"/>
      <c r="FE749" s="32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309" t="s">
        <v>66</v>
      </c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 t="s">
        <v>67</v>
      </c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 t="s">
        <v>68</v>
      </c>
      <c r="AR750" s="309"/>
      <c r="AS750" s="309"/>
      <c r="AT750" s="309"/>
      <c r="AU750" s="309"/>
      <c r="AV750" s="309"/>
      <c r="AW750" s="309"/>
      <c r="AX750" s="309"/>
      <c r="AY750" s="309"/>
      <c r="AZ750" s="309"/>
      <c r="BA750" s="309"/>
      <c r="BB750" s="309"/>
      <c r="BC750" s="309"/>
      <c r="BD750" s="309"/>
      <c r="BE750" s="309"/>
      <c r="BF750" s="309"/>
      <c r="BG750" s="309"/>
      <c r="BH750" s="309"/>
      <c r="BI750" s="309" t="s">
        <v>69</v>
      </c>
      <c r="BJ750" s="309"/>
      <c r="BK750" s="309"/>
      <c r="BL750" s="309"/>
      <c r="BM750" s="309"/>
      <c r="BN750" s="309"/>
      <c r="BO750" s="309"/>
      <c r="BP750" s="309"/>
      <c r="BQ750" s="309"/>
      <c r="BR750" s="309"/>
      <c r="BS750" s="309"/>
      <c r="BT750" s="309"/>
      <c r="BU750" s="309"/>
      <c r="BV750" s="309"/>
      <c r="BW750" s="309"/>
      <c r="BX750" s="309"/>
      <c r="BY750" s="309"/>
      <c r="BZ750" s="309"/>
      <c r="CA750" s="309"/>
      <c r="CB750" s="309"/>
      <c r="CC750" s="309" t="s">
        <v>40</v>
      </c>
      <c r="CD750" s="309"/>
      <c r="CE750" s="309"/>
      <c r="CF750" s="309"/>
      <c r="CG750" s="309"/>
      <c r="CH750" s="309"/>
      <c r="CI750" s="309"/>
      <c r="CJ750" s="309"/>
      <c r="CK750" s="309"/>
      <c r="CL750" s="309"/>
      <c r="CM750" s="309"/>
      <c r="CN750" s="309"/>
      <c r="CO750" s="309"/>
      <c r="CP750" s="309"/>
      <c r="CQ750" s="309"/>
      <c r="CR750" s="309"/>
      <c r="CS750" s="309"/>
      <c r="CT750" s="309"/>
      <c r="CU750" s="309"/>
      <c r="CV750" s="309"/>
      <c r="CW750" s="309"/>
      <c r="CX750" s="309"/>
      <c r="CY750" s="309"/>
      <c r="CZ750" s="309"/>
      <c r="DA750" s="309"/>
      <c r="DB750" s="309"/>
      <c r="DC750" s="309"/>
      <c r="DD750" s="309"/>
      <c r="DE750" s="309"/>
      <c r="DF750" s="309"/>
      <c r="DG750" s="309"/>
      <c r="DH750" s="309"/>
      <c r="DI750" s="309"/>
      <c r="DJ750" s="309"/>
      <c r="DK750" s="309"/>
      <c r="DL750" s="309"/>
      <c r="DM750" s="309"/>
      <c r="DN750" s="309"/>
      <c r="DO750" s="309"/>
      <c r="DP750" s="309"/>
      <c r="DQ750" s="309"/>
      <c r="DR750" s="309"/>
      <c r="DS750" s="309"/>
      <c r="DT750" s="309"/>
      <c r="DU750" s="309"/>
      <c r="DV750" s="309"/>
      <c r="DW750" s="309"/>
      <c r="DX750" s="309"/>
      <c r="DY750" s="309"/>
      <c r="DZ750" s="309"/>
      <c r="EA750" s="309"/>
      <c r="EB750" s="309"/>
      <c r="EC750" s="309"/>
      <c r="ED750" s="309"/>
      <c r="EE750" s="309"/>
      <c r="EF750" s="309"/>
      <c r="EG750" s="309"/>
      <c r="EH750" s="309"/>
      <c r="EI750" s="309"/>
      <c r="EJ750" s="309"/>
      <c r="EK750" s="309"/>
      <c r="EL750" s="309"/>
      <c r="EM750" s="309"/>
      <c r="EN750" s="309"/>
      <c r="EO750" s="309"/>
      <c r="EP750" s="309"/>
      <c r="EQ750" s="309"/>
      <c r="ER750" s="309"/>
      <c r="ES750" s="309"/>
      <c r="ET750" s="309"/>
      <c r="EU750" s="309"/>
      <c r="EV750" s="309"/>
      <c r="EW750" s="309"/>
      <c r="EX750" s="309"/>
      <c r="EY750" s="309"/>
      <c r="EZ750" s="309"/>
      <c r="FA750" s="309"/>
      <c r="FB750" s="309"/>
      <c r="FC750" s="309"/>
      <c r="FD750" s="309"/>
      <c r="FE750" s="309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14">
        <v>1</v>
      </c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>
        <v>2</v>
      </c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3" t="s">
        <v>70</v>
      </c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3"/>
      <c r="BI751" s="313" t="s">
        <v>71</v>
      </c>
      <c r="BJ751" s="313"/>
      <c r="BK751" s="313"/>
      <c r="BL751" s="313"/>
      <c r="BM751" s="313"/>
      <c r="BN751" s="313"/>
      <c r="BO751" s="313"/>
      <c r="BP751" s="313"/>
      <c r="BQ751" s="313"/>
      <c r="BR751" s="313"/>
      <c r="BS751" s="313"/>
      <c r="BT751" s="313"/>
      <c r="BU751" s="313"/>
      <c r="BV751" s="313"/>
      <c r="BW751" s="313"/>
      <c r="BX751" s="313"/>
      <c r="BY751" s="313"/>
      <c r="BZ751" s="313"/>
      <c r="CA751" s="313"/>
      <c r="CB751" s="313"/>
      <c r="CC751" s="314">
        <v>5</v>
      </c>
      <c r="CD751" s="314"/>
      <c r="CE751" s="314"/>
      <c r="CF751" s="314"/>
      <c r="CG751" s="314"/>
      <c r="CH751" s="314"/>
      <c r="CI751" s="314"/>
      <c r="CJ751" s="314"/>
      <c r="CK751" s="314"/>
      <c r="CL751" s="314"/>
      <c r="CM751" s="314"/>
      <c r="CN751" s="314"/>
      <c r="CO751" s="314"/>
      <c r="CP751" s="314"/>
      <c r="CQ751" s="314"/>
      <c r="CR751" s="314"/>
      <c r="CS751" s="314"/>
      <c r="CT751" s="314"/>
      <c r="CU751" s="314"/>
      <c r="CV751" s="314"/>
      <c r="CW751" s="314"/>
      <c r="CX751" s="314"/>
      <c r="CY751" s="314"/>
      <c r="CZ751" s="314"/>
      <c r="DA751" s="314"/>
      <c r="DB751" s="314"/>
      <c r="DC751" s="314"/>
      <c r="DD751" s="314"/>
      <c r="DE751" s="314"/>
      <c r="DF751" s="314"/>
      <c r="DG751" s="314"/>
      <c r="DH751" s="314"/>
      <c r="DI751" s="314"/>
      <c r="DJ751" s="314"/>
      <c r="DK751" s="314"/>
      <c r="DL751" s="314"/>
      <c r="DM751" s="314"/>
      <c r="DN751" s="314"/>
      <c r="DO751" s="314"/>
      <c r="DP751" s="314"/>
      <c r="DQ751" s="314"/>
      <c r="DR751" s="314"/>
      <c r="DS751" s="314"/>
      <c r="DT751" s="314"/>
      <c r="DU751" s="314"/>
      <c r="DV751" s="314"/>
      <c r="DW751" s="314"/>
      <c r="DX751" s="314"/>
      <c r="DY751" s="314"/>
      <c r="DZ751" s="314"/>
      <c r="EA751" s="314"/>
      <c r="EB751" s="314"/>
      <c r="EC751" s="314"/>
      <c r="ED751" s="314"/>
      <c r="EE751" s="314"/>
      <c r="EF751" s="314"/>
      <c r="EG751" s="314"/>
      <c r="EH751" s="314"/>
      <c r="EI751" s="314"/>
      <c r="EJ751" s="314"/>
      <c r="EK751" s="314"/>
      <c r="EL751" s="314"/>
      <c r="EM751" s="314"/>
      <c r="EN751" s="314"/>
      <c r="EO751" s="314"/>
      <c r="EP751" s="314"/>
      <c r="EQ751" s="314"/>
      <c r="ER751" s="314"/>
      <c r="ES751" s="314"/>
      <c r="ET751" s="314"/>
      <c r="EU751" s="314"/>
      <c r="EV751" s="314"/>
      <c r="EW751" s="314"/>
      <c r="EX751" s="314"/>
      <c r="EY751" s="314"/>
      <c r="EZ751" s="314"/>
      <c r="FA751" s="314"/>
      <c r="FB751" s="314"/>
      <c r="FC751" s="314"/>
      <c r="FD751" s="314"/>
      <c r="FE751" s="314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324"/>
      <c r="CD752" s="324"/>
      <c r="CE752" s="324"/>
      <c r="CF752" s="324"/>
      <c r="CG752" s="324"/>
      <c r="CH752" s="324"/>
      <c r="CI752" s="324"/>
      <c r="CJ752" s="324"/>
      <c r="CK752" s="324"/>
      <c r="CL752" s="324"/>
      <c r="CM752" s="324"/>
      <c r="CN752" s="324"/>
      <c r="CO752" s="324"/>
      <c r="CP752" s="324"/>
      <c r="CQ752" s="324"/>
      <c r="CR752" s="324"/>
      <c r="CS752" s="324"/>
      <c r="CT752" s="324"/>
      <c r="CU752" s="324"/>
      <c r="CV752" s="324"/>
      <c r="CW752" s="324"/>
      <c r="CX752" s="324"/>
      <c r="CY752" s="324"/>
      <c r="CZ752" s="324"/>
      <c r="DA752" s="324"/>
      <c r="DB752" s="324"/>
      <c r="DC752" s="324"/>
      <c r="DD752" s="324"/>
      <c r="DE752" s="324"/>
      <c r="DF752" s="324"/>
      <c r="DG752" s="324"/>
      <c r="DH752" s="324"/>
      <c r="DI752" s="324"/>
      <c r="DJ752" s="324"/>
      <c r="DK752" s="324"/>
      <c r="DL752" s="324"/>
      <c r="DM752" s="324"/>
      <c r="DN752" s="324"/>
      <c r="DO752" s="324"/>
      <c r="DP752" s="324"/>
      <c r="DQ752" s="324"/>
      <c r="DR752" s="324"/>
      <c r="DS752" s="324"/>
      <c r="DT752" s="324"/>
      <c r="DU752" s="324"/>
      <c r="DV752" s="324"/>
      <c r="DW752" s="324"/>
      <c r="DX752" s="324"/>
      <c r="DY752" s="324"/>
      <c r="DZ752" s="324"/>
      <c r="EA752" s="324"/>
      <c r="EB752" s="324"/>
      <c r="EC752" s="324"/>
      <c r="ED752" s="324"/>
      <c r="EE752" s="324"/>
      <c r="EF752" s="324"/>
      <c r="EG752" s="324"/>
      <c r="EH752" s="324"/>
      <c r="EI752" s="324"/>
      <c r="EJ752" s="324"/>
      <c r="EK752" s="324"/>
      <c r="EL752" s="324"/>
      <c r="EM752" s="324"/>
      <c r="EN752" s="324"/>
      <c r="EO752" s="324"/>
      <c r="EP752" s="324"/>
      <c r="EQ752" s="324"/>
      <c r="ER752" s="324"/>
      <c r="ES752" s="324"/>
      <c r="ET752" s="324"/>
      <c r="EU752" s="324"/>
      <c r="EV752" s="324"/>
      <c r="EW752" s="324"/>
      <c r="EX752" s="324"/>
      <c r="EY752" s="324"/>
      <c r="EZ752" s="324"/>
      <c r="FA752" s="324"/>
      <c r="FB752" s="324"/>
      <c r="FC752" s="324"/>
      <c r="FD752" s="324"/>
      <c r="FE752" s="324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328" t="s">
        <v>74</v>
      </c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  <c r="BL756" s="328"/>
      <c r="BM756" s="328"/>
      <c r="BN756" s="328"/>
      <c r="BO756" s="328"/>
      <c r="BP756" s="328"/>
      <c r="BQ756" s="328"/>
      <c r="BR756" s="328"/>
      <c r="BS756" s="328"/>
      <c r="BT756" s="328"/>
      <c r="BU756" s="328"/>
      <c r="BV756" s="328"/>
      <c r="BW756" s="328"/>
      <c r="BX756" s="328"/>
      <c r="BY756" s="328"/>
      <c r="BZ756" s="328"/>
      <c r="CA756" s="328"/>
      <c r="CB756" s="328"/>
      <c r="CC756" s="328"/>
      <c r="CD756" s="328"/>
      <c r="CE756" s="328"/>
      <c r="CF756" s="328"/>
      <c r="CG756" s="328"/>
      <c r="CH756" s="328"/>
      <c r="CI756" s="328"/>
      <c r="CJ756" s="328"/>
      <c r="CK756" s="328"/>
      <c r="CL756" s="328"/>
      <c r="CM756" s="328"/>
      <c r="CN756" s="328"/>
      <c r="CO756" s="328"/>
      <c r="CP756" s="328"/>
      <c r="CQ756" s="328"/>
      <c r="CR756" s="328"/>
      <c r="CS756" s="328"/>
      <c r="CT756" s="328"/>
      <c r="CU756" s="328"/>
      <c r="CV756" s="328"/>
      <c r="CW756" s="328"/>
      <c r="CX756" s="328"/>
      <c r="CY756" s="328"/>
      <c r="CZ756" s="328"/>
      <c r="DA756" s="328"/>
      <c r="DB756" s="328"/>
      <c r="DC756" s="328"/>
      <c r="DD756" s="328"/>
      <c r="DE756" s="328"/>
      <c r="DF756" s="328"/>
      <c r="DG756" s="328"/>
      <c r="DH756" s="328"/>
      <c r="DI756" s="328"/>
      <c r="DJ756" s="328"/>
      <c r="DK756" s="328"/>
      <c r="DL756" s="328"/>
      <c r="DM756" s="328"/>
      <c r="DN756" s="328"/>
      <c r="DO756" s="328"/>
      <c r="DP756" s="328"/>
      <c r="DQ756" s="328"/>
      <c r="DR756" s="328"/>
      <c r="DS756" s="328"/>
      <c r="DT756" s="328"/>
      <c r="DU756" s="328"/>
      <c r="DV756" s="328"/>
      <c r="DW756" s="328"/>
      <c r="DX756" s="328"/>
      <c r="DY756" s="328"/>
      <c r="DZ756" s="328"/>
      <c r="EA756" s="328"/>
      <c r="EB756" s="328"/>
      <c r="EC756" s="328"/>
      <c r="ED756" s="328"/>
      <c r="EE756" s="328"/>
      <c r="EF756" s="328"/>
      <c r="EG756" s="328"/>
      <c r="EH756" s="328"/>
      <c r="EI756" s="328"/>
      <c r="EJ756" s="328"/>
      <c r="EK756" s="328"/>
      <c r="EL756" s="328"/>
      <c r="EM756" s="328"/>
      <c r="EN756" s="328"/>
      <c r="EO756" s="328"/>
      <c r="EP756" s="328"/>
      <c r="EQ756" s="328"/>
      <c r="ER756" s="328"/>
      <c r="ES756" s="328"/>
      <c r="ET756" s="328"/>
      <c r="EU756" s="328"/>
      <c r="EV756" s="328"/>
      <c r="EW756" s="328"/>
      <c r="EX756" s="328"/>
      <c r="EY756" s="328"/>
      <c r="EZ756" s="328"/>
      <c r="FA756" s="328"/>
      <c r="FB756" s="328"/>
      <c r="FC756" s="328"/>
      <c r="FD756" s="328"/>
      <c r="FE756" s="328"/>
      <c r="FF756" s="328"/>
      <c r="FG756" s="328"/>
      <c r="FH756" s="328"/>
      <c r="FI756" s="328"/>
      <c r="FJ756" s="328"/>
      <c r="FK756" s="328"/>
      <c r="FL756" s="328"/>
      <c r="FM756" s="328"/>
      <c r="FN756" s="328"/>
      <c r="FO756" s="328"/>
      <c r="FP756" s="328"/>
      <c r="FQ756" s="328"/>
      <c r="FR756" s="328"/>
      <c r="FS756" s="328"/>
      <c r="FT756" s="328"/>
      <c r="FU756" s="328"/>
      <c r="FV756" s="328"/>
      <c r="FW756" s="328"/>
      <c r="FX756" s="328"/>
      <c r="FY756" s="328"/>
      <c r="FZ756" s="328"/>
      <c r="GA756" s="328"/>
      <c r="GB756" s="328"/>
      <c r="GC756" s="328"/>
      <c r="GD756" s="328"/>
      <c r="GE756" s="328"/>
      <c r="GF756" s="328"/>
      <c r="GG756" s="328"/>
      <c r="GH756" s="328"/>
      <c r="GI756" s="328"/>
      <c r="GJ756" s="328"/>
      <c r="GK756" s="328"/>
      <c r="GL756" s="328"/>
      <c r="GM756" s="328"/>
      <c r="GN756" s="328"/>
      <c r="GO756" s="328"/>
      <c r="GP756" s="328"/>
      <c r="GQ756" s="328"/>
      <c r="GR756" s="328"/>
      <c r="GS756" s="328"/>
      <c r="GT756" s="328"/>
      <c r="GU756" s="328"/>
      <c r="GV756" s="328"/>
      <c r="GW756" s="328"/>
      <c r="GX756" s="328"/>
      <c r="GY756" s="328"/>
      <c r="GZ756" s="328"/>
      <c r="HA756" s="328"/>
      <c r="HB756" s="328"/>
      <c r="HC756" s="328"/>
      <c r="HD756" s="328"/>
      <c r="HE756" s="328"/>
      <c r="HF756" s="328"/>
      <c r="HG756" s="328"/>
      <c r="HH756" s="328"/>
      <c r="HI756" s="328"/>
    </row>
    <row r="757" spans="1:218" ht="12" hidden="1" customHeight="1" x14ac:dyDescent="0.25">
      <c r="A757" s="329" t="s">
        <v>132</v>
      </c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  <c r="AA757" s="329"/>
      <c r="AB757" s="329"/>
      <c r="AC757" s="329"/>
      <c r="AD757" s="329"/>
      <c r="AE757" s="329"/>
      <c r="AF757" s="329"/>
      <c r="AG757" s="329"/>
      <c r="AH757" s="329"/>
      <c r="AI757" s="329"/>
      <c r="AJ757" s="329"/>
      <c r="AK757" s="329"/>
      <c r="AL757" s="329"/>
      <c r="AM757" s="329"/>
      <c r="AN757" s="329"/>
      <c r="AO757" s="329"/>
      <c r="AP757" s="329"/>
      <c r="AQ757" s="329"/>
      <c r="AR757" s="329"/>
      <c r="AS757" s="329"/>
      <c r="AT757" s="329"/>
      <c r="AU757" s="329"/>
      <c r="AV757" s="329"/>
      <c r="AW757" s="329"/>
      <c r="AX757" s="329"/>
      <c r="AY757" s="329"/>
      <c r="AZ757" s="329"/>
      <c r="BA757" s="329"/>
      <c r="BB757" s="329"/>
      <c r="BC757" s="329"/>
      <c r="BD757" s="329"/>
      <c r="BE757" s="329"/>
      <c r="BF757" s="329"/>
      <c r="BG757" s="329"/>
      <c r="BH757" s="329"/>
      <c r="BI757" s="329"/>
      <c r="BJ757" s="329"/>
      <c r="BK757" s="329"/>
      <c r="BL757" s="329"/>
      <c r="BM757" s="329"/>
      <c r="BN757" s="329"/>
      <c r="BO757" s="329"/>
      <c r="BP757" s="329"/>
      <c r="BQ757" s="329"/>
      <c r="BR757" s="329"/>
      <c r="BS757" s="329"/>
      <c r="BT757" s="329"/>
      <c r="BU757" s="329"/>
      <c r="BV757" s="329"/>
      <c r="BW757" s="329"/>
      <c r="BX757" s="329"/>
      <c r="BY757" s="329"/>
      <c r="BZ757" s="329"/>
      <c r="CA757" s="329"/>
      <c r="CB757" s="329"/>
      <c r="CC757" s="329"/>
      <c r="CD757" s="329"/>
      <c r="CE757" s="329"/>
      <c r="CF757" s="329"/>
      <c r="CG757" s="329"/>
      <c r="CH757" s="329"/>
      <c r="CI757" s="329"/>
      <c r="CJ757" s="329"/>
      <c r="CK757" s="329"/>
      <c r="CL757" s="329"/>
      <c r="CM757" s="329"/>
      <c r="CN757" s="329"/>
      <c r="CO757" s="329"/>
      <c r="CP757" s="329"/>
      <c r="CQ757" s="329"/>
      <c r="CR757" s="329"/>
      <c r="CS757" s="329"/>
      <c r="CT757" s="329"/>
      <c r="CU757" s="329"/>
      <c r="CV757" s="329"/>
      <c r="CW757" s="329"/>
      <c r="CX757" s="329"/>
      <c r="CY757" s="329"/>
      <c r="CZ757" s="329"/>
      <c r="DA757" s="329"/>
      <c r="DB757" s="329"/>
      <c r="DC757" s="329"/>
      <c r="DD757" s="329"/>
      <c r="DE757" s="329"/>
      <c r="DF757" s="329"/>
      <c r="DG757" s="329"/>
      <c r="DH757" s="329"/>
      <c r="DI757" s="329"/>
      <c r="DJ757" s="329"/>
      <c r="DK757" s="329"/>
      <c r="DL757" s="329"/>
      <c r="DM757" s="329"/>
      <c r="DN757" s="329"/>
      <c r="DO757" s="329"/>
      <c r="DP757" s="329"/>
      <c r="DQ757" s="329"/>
      <c r="DR757" s="329"/>
      <c r="DS757" s="329"/>
      <c r="DT757" s="329"/>
      <c r="DU757" s="329"/>
      <c r="DV757" s="329"/>
      <c r="DW757" s="329"/>
      <c r="DX757" s="329"/>
      <c r="DY757" s="329"/>
      <c r="DZ757" s="329"/>
      <c r="EA757" s="329"/>
      <c r="EB757" s="329"/>
      <c r="EC757" s="329"/>
      <c r="ED757" s="329"/>
      <c r="EE757" s="329"/>
      <c r="EF757" s="329"/>
      <c r="EG757" s="329"/>
      <c r="EH757" s="329"/>
      <c r="EI757" s="329"/>
      <c r="EJ757" s="329"/>
      <c r="EK757" s="329"/>
      <c r="EL757" s="329"/>
      <c r="EM757" s="329"/>
      <c r="EN757" s="329"/>
      <c r="EO757" s="329"/>
      <c r="EP757" s="329"/>
      <c r="EQ757" s="329"/>
      <c r="ER757" s="329"/>
      <c r="ES757" s="329"/>
      <c r="ET757" s="329"/>
      <c r="EU757" s="329"/>
      <c r="EV757" s="329"/>
      <c r="EW757" s="329"/>
      <c r="EX757" s="329"/>
      <c r="EY757" s="329"/>
      <c r="EZ757" s="329"/>
      <c r="FA757" s="329"/>
      <c r="FB757" s="329"/>
      <c r="FC757" s="329"/>
      <c r="FD757" s="329"/>
      <c r="FE757" s="329"/>
      <c r="FF757" s="329"/>
      <c r="FG757" s="329"/>
      <c r="FH757" s="329"/>
      <c r="FI757" s="329"/>
      <c r="FJ757" s="329"/>
      <c r="FK757" s="329"/>
      <c r="FL757" s="329"/>
      <c r="FM757" s="329"/>
      <c r="FN757" s="329"/>
      <c r="FO757" s="329"/>
      <c r="FP757" s="329"/>
      <c r="FQ757" s="329"/>
      <c r="FR757" s="329"/>
      <c r="FS757" s="329"/>
      <c r="FT757" s="329"/>
      <c r="FU757" s="329"/>
      <c r="FV757" s="329"/>
      <c r="FW757" s="329"/>
      <c r="FX757" s="329"/>
      <c r="FY757" s="329"/>
      <c r="FZ757" s="329"/>
      <c r="GA757" s="329"/>
      <c r="GB757" s="329"/>
      <c r="GC757" s="329"/>
      <c r="GD757" s="329"/>
      <c r="GE757" s="329"/>
      <c r="GF757" s="329"/>
      <c r="GG757" s="329"/>
      <c r="GH757" s="329"/>
      <c r="GI757" s="329"/>
      <c r="GJ757" s="329"/>
      <c r="GK757" s="329"/>
      <c r="GL757" s="329"/>
      <c r="GM757" s="329"/>
      <c r="GN757" s="329"/>
      <c r="GO757" s="329"/>
      <c r="GP757" s="329"/>
      <c r="GQ757" s="329"/>
      <c r="GR757" s="329"/>
      <c r="GS757" s="329"/>
      <c r="GT757" s="329"/>
      <c r="GU757" s="329"/>
      <c r="GV757" s="329"/>
      <c r="GW757" s="329"/>
      <c r="GX757" s="329"/>
      <c r="GY757" s="329"/>
      <c r="GZ757" s="329"/>
      <c r="HA757" s="329"/>
      <c r="HB757" s="329"/>
      <c r="HC757" s="329"/>
      <c r="HD757" s="329"/>
      <c r="HE757" s="329"/>
      <c r="HF757" s="329"/>
      <c r="HG757" s="329"/>
      <c r="HH757" s="329"/>
      <c r="HI757" s="329"/>
    </row>
    <row r="758" spans="1:218" ht="12" hidden="1" customHeight="1" x14ac:dyDescent="0.25">
      <c r="A758" s="329" t="s">
        <v>133</v>
      </c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  <c r="AA758" s="329"/>
      <c r="AB758" s="329"/>
      <c r="AC758" s="329"/>
      <c r="AD758" s="329"/>
      <c r="AE758" s="329"/>
      <c r="AF758" s="329"/>
      <c r="AG758" s="329"/>
      <c r="AH758" s="329"/>
      <c r="AI758" s="329"/>
      <c r="AJ758" s="329"/>
      <c r="AK758" s="329"/>
      <c r="AL758" s="329"/>
      <c r="AM758" s="329"/>
      <c r="AN758" s="329"/>
      <c r="AO758" s="329"/>
      <c r="AP758" s="329"/>
      <c r="AQ758" s="329"/>
      <c r="AR758" s="329"/>
      <c r="AS758" s="329"/>
      <c r="AT758" s="329"/>
      <c r="AU758" s="329"/>
      <c r="AV758" s="329"/>
      <c r="AW758" s="329"/>
      <c r="AX758" s="329"/>
      <c r="AY758" s="329"/>
      <c r="AZ758" s="329"/>
      <c r="BA758" s="329"/>
      <c r="BB758" s="329"/>
      <c r="BC758" s="329"/>
      <c r="BD758" s="329"/>
      <c r="BE758" s="329"/>
      <c r="BF758" s="329"/>
      <c r="BG758" s="329"/>
      <c r="BH758" s="329"/>
      <c r="BI758" s="329"/>
      <c r="BJ758" s="329"/>
      <c r="BK758" s="329"/>
      <c r="BL758" s="329"/>
      <c r="BM758" s="329"/>
      <c r="BN758" s="329"/>
      <c r="BO758" s="329"/>
      <c r="BP758" s="329"/>
      <c r="BQ758" s="329"/>
      <c r="BR758" s="329"/>
      <c r="BS758" s="329"/>
      <c r="BT758" s="329"/>
      <c r="BU758" s="329"/>
      <c r="BV758" s="329"/>
      <c r="BW758" s="329"/>
      <c r="BX758" s="329"/>
      <c r="BY758" s="329"/>
      <c r="BZ758" s="329"/>
      <c r="CA758" s="329"/>
      <c r="CB758" s="329"/>
      <c r="CC758" s="329"/>
      <c r="CD758" s="329"/>
      <c r="CE758" s="329"/>
      <c r="CF758" s="329"/>
      <c r="CG758" s="329"/>
      <c r="CH758" s="329"/>
      <c r="CI758" s="329"/>
      <c r="CJ758" s="329"/>
      <c r="CK758" s="329"/>
      <c r="CL758" s="329"/>
      <c r="CM758" s="329"/>
      <c r="CN758" s="329"/>
      <c r="CO758" s="329"/>
      <c r="CP758" s="329"/>
      <c r="CQ758" s="329"/>
      <c r="CR758" s="329"/>
      <c r="CS758" s="329"/>
      <c r="CT758" s="329"/>
      <c r="CU758" s="329"/>
      <c r="CV758" s="329"/>
      <c r="CW758" s="329"/>
      <c r="CX758" s="329"/>
      <c r="CY758" s="329"/>
      <c r="CZ758" s="329"/>
      <c r="DA758" s="329"/>
      <c r="DB758" s="329"/>
      <c r="DC758" s="329"/>
      <c r="DD758" s="329"/>
      <c r="DE758" s="329"/>
      <c r="DF758" s="329"/>
      <c r="DG758" s="329"/>
      <c r="DH758" s="329"/>
      <c r="DI758" s="329"/>
      <c r="DJ758" s="329"/>
      <c r="DK758" s="329"/>
      <c r="DL758" s="329"/>
      <c r="DM758" s="329"/>
      <c r="DN758" s="329"/>
      <c r="DO758" s="329"/>
      <c r="DP758" s="329"/>
      <c r="DQ758" s="329"/>
      <c r="DR758" s="329"/>
      <c r="DS758" s="329"/>
      <c r="DT758" s="329"/>
      <c r="DU758" s="329"/>
      <c r="DV758" s="329"/>
      <c r="DW758" s="329"/>
      <c r="DX758" s="329"/>
      <c r="DY758" s="329"/>
      <c r="DZ758" s="329"/>
      <c r="EA758" s="329"/>
      <c r="EB758" s="329"/>
      <c r="EC758" s="329"/>
      <c r="ED758" s="329"/>
      <c r="EE758" s="329"/>
      <c r="EF758" s="329"/>
      <c r="EG758" s="329"/>
      <c r="EH758" s="329"/>
      <c r="EI758" s="329"/>
      <c r="EJ758" s="329"/>
      <c r="EK758" s="329"/>
      <c r="EL758" s="329"/>
      <c r="EM758" s="329"/>
      <c r="EN758" s="329"/>
      <c r="EO758" s="329"/>
      <c r="EP758" s="329"/>
      <c r="EQ758" s="329"/>
      <c r="ER758" s="329"/>
      <c r="ES758" s="329"/>
      <c r="ET758" s="329"/>
      <c r="EU758" s="329"/>
      <c r="EV758" s="329"/>
      <c r="EW758" s="329"/>
      <c r="EX758" s="329"/>
      <c r="EY758" s="329"/>
      <c r="EZ758" s="329"/>
      <c r="FA758" s="329"/>
      <c r="FB758" s="329"/>
      <c r="FC758" s="329"/>
      <c r="FD758" s="329"/>
      <c r="FE758" s="329"/>
      <c r="FF758" s="329"/>
      <c r="FG758" s="329"/>
      <c r="FH758" s="329"/>
      <c r="FI758" s="329"/>
      <c r="FJ758" s="329"/>
      <c r="FK758" s="329"/>
      <c r="FL758" s="329"/>
      <c r="FM758" s="329"/>
      <c r="FN758" s="329"/>
      <c r="FO758" s="329"/>
      <c r="FP758" s="329"/>
      <c r="FQ758" s="329"/>
      <c r="FR758" s="329"/>
      <c r="FS758" s="329"/>
      <c r="FT758" s="329"/>
      <c r="FU758" s="329"/>
      <c r="FV758" s="329"/>
      <c r="FW758" s="329"/>
      <c r="FX758" s="329"/>
      <c r="FY758" s="329"/>
      <c r="FZ758" s="329"/>
      <c r="GA758" s="329"/>
      <c r="GB758" s="329"/>
      <c r="GC758" s="329"/>
      <c r="GD758" s="329"/>
      <c r="GE758" s="329"/>
      <c r="GF758" s="329"/>
      <c r="GG758" s="329"/>
      <c r="GH758" s="329"/>
      <c r="GI758" s="329"/>
      <c r="GJ758" s="329"/>
      <c r="GK758" s="329"/>
      <c r="GL758" s="329"/>
      <c r="GM758" s="329"/>
      <c r="GN758" s="329"/>
      <c r="GO758" s="329"/>
      <c r="GP758" s="329"/>
      <c r="GQ758" s="329"/>
      <c r="GR758" s="329"/>
      <c r="GS758" s="329"/>
      <c r="GT758" s="329"/>
      <c r="GU758" s="329"/>
      <c r="GV758" s="329"/>
      <c r="GW758" s="329"/>
      <c r="GX758" s="329"/>
      <c r="GY758" s="329"/>
      <c r="GZ758" s="329"/>
      <c r="HA758" s="329"/>
      <c r="HB758" s="329"/>
      <c r="HC758" s="329"/>
      <c r="HD758" s="329"/>
      <c r="HE758" s="329"/>
      <c r="HF758" s="329"/>
      <c r="HG758" s="329"/>
      <c r="HH758" s="329"/>
      <c r="HI758" s="329"/>
    </row>
    <row r="759" spans="1:218" ht="12" hidden="1" customHeight="1" x14ac:dyDescent="0.25">
      <c r="A759" s="328" t="s">
        <v>151</v>
      </c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  <c r="BL759" s="328"/>
      <c r="BM759" s="328"/>
      <c r="BN759" s="328"/>
      <c r="BO759" s="328"/>
      <c r="BP759" s="328"/>
      <c r="BQ759" s="328"/>
      <c r="BR759" s="328"/>
      <c r="BS759" s="328"/>
      <c r="BT759" s="328"/>
      <c r="BU759" s="328"/>
      <c r="BV759" s="328"/>
      <c r="BW759" s="328"/>
      <c r="BX759" s="328"/>
      <c r="BY759" s="328"/>
      <c r="BZ759" s="328"/>
      <c r="CA759" s="328"/>
      <c r="CB759" s="328"/>
      <c r="CC759" s="328"/>
      <c r="CD759" s="328"/>
      <c r="CE759" s="328"/>
      <c r="CF759" s="328"/>
      <c r="CG759" s="328"/>
      <c r="CH759" s="328"/>
      <c r="CI759" s="328"/>
      <c r="CJ759" s="328"/>
      <c r="CK759" s="328"/>
      <c r="CL759" s="328"/>
      <c r="CM759" s="328"/>
      <c r="CN759" s="328"/>
      <c r="CO759" s="328"/>
      <c r="CP759" s="328"/>
      <c r="CQ759" s="328"/>
      <c r="CR759" s="328"/>
      <c r="CS759" s="328"/>
      <c r="CT759" s="328"/>
      <c r="CU759" s="328"/>
      <c r="CV759" s="328"/>
      <c r="CW759" s="328"/>
      <c r="CX759" s="328"/>
      <c r="CY759" s="328"/>
      <c r="CZ759" s="328"/>
      <c r="DA759" s="328"/>
      <c r="DB759" s="328"/>
      <c r="DC759" s="328"/>
      <c r="DD759" s="328"/>
      <c r="DE759" s="328"/>
      <c r="DF759" s="328"/>
      <c r="DG759" s="328"/>
      <c r="DH759" s="328"/>
      <c r="DI759" s="328"/>
      <c r="DJ759" s="328"/>
      <c r="DK759" s="328"/>
      <c r="DL759" s="328"/>
      <c r="DM759" s="328"/>
      <c r="DN759" s="328"/>
      <c r="DO759" s="328"/>
      <c r="DP759" s="328"/>
      <c r="DQ759" s="328"/>
      <c r="DR759" s="328"/>
      <c r="DS759" s="328"/>
      <c r="DT759" s="328"/>
      <c r="DU759" s="328"/>
      <c r="DV759" s="328"/>
      <c r="DW759" s="328"/>
      <c r="DX759" s="328"/>
      <c r="DY759" s="328"/>
      <c r="DZ759" s="328"/>
      <c r="EA759" s="328"/>
      <c r="EB759" s="328"/>
      <c r="EC759" s="328"/>
      <c r="ED759" s="328"/>
      <c r="EE759" s="328"/>
      <c r="EF759" s="328"/>
      <c r="EG759" s="328"/>
      <c r="EH759" s="328"/>
      <c r="EI759" s="328"/>
      <c r="EJ759" s="328"/>
      <c r="EK759" s="328"/>
      <c r="EL759" s="328"/>
      <c r="EM759" s="328"/>
      <c r="EN759" s="328"/>
      <c r="EO759" s="328"/>
      <c r="EP759" s="328"/>
      <c r="EQ759" s="328"/>
      <c r="ER759" s="328"/>
      <c r="ES759" s="328"/>
      <c r="ET759" s="328"/>
      <c r="EU759" s="328"/>
      <c r="EV759" s="328"/>
      <c r="EW759" s="328"/>
      <c r="EX759" s="328"/>
      <c r="EY759" s="328"/>
      <c r="EZ759" s="328"/>
      <c r="FA759" s="328"/>
      <c r="FB759" s="328"/>
      <c r="FC759" s="328"/>
      <c r="FD759" s="328"/>
      <c r="FE759" s="328"/>
      <c r="FF759" s="328"/>
      <c r="FG759" s="328"/>
      <c r="FH759" s="328"/>
      <c r="FI759" s="328"/>
      <c r="FJ759" s="328"/>
      <c r="FK759" s="328"/>
      <c r="FL759" s="328"/>
      <c r="FM759" s="328"/>
      <c r="FN759" s="328"/>
      <c r="FO759" s="328"/>
      <c r="FP759" s="328"/>
      <c r="FQ759" s="328"/>
      <c r="FR759" s="328"/>
      <c r="FS759" s="328"/>
      <c r="FT759" s="328"/>
      <c r="FU759" s="328"/>
      <c r="FV759" s="328"/>
      <c r="FW759" s="328"/>
      <c r="FX759" s="328"/>
      <c r="FY759" s="328"/>
      <c r="FZ759" s="328"/>
      <c r="GA759" s="328"/>
      <c r="GB759" s="328"/>
      <c r="GC759" s="328"/>
      <c r="GD759" s="328"/>
      <c r="GE759" s="328"/>
      <c r="GF759" s="328"/>
      <c r="GG759" s="328"/>
      <c r="GH759" s="328"/>
      <c r="GI759" s="328"/>
      <c r="GJ759" s="328"/>
      <c r="GK759" s="328"/>
      <c r="GL759" s="328"/>
      <c r="GM759" s="328"/>
      <c r="GN759" s="328"/>
      <c r="GO759" s="328"/>
      <c r="GP759" s="328"/>
      <c r="GQ759" s="328"/>
      <c r="GR759" s="328"/>
      <c r="GS759" s="328"/>
      <c r="GT759" s="328"/>
      <c r="GU759" s="328"/>
      <c r="GV759" s="328"/>
      <c r="GW759" s="328"/>
      <c r="GX759" s="328"/>
      <c r="GY759" s="328"/>
      <c r="GZ759" s="328"/>
      <c r="HA759" s="328"/>
      <c r="HB759" s="328"/>
      <c r="HC759" s="328"/>
      <c r="HD759" s="328"/>
      <c r="HE759" s="328"/>
      <c r="HF759" s="328"/>
      <c r="HG759" s="328"/>
      <c r="HH759" s="328"/>
      <c r="HI759" s="328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309" t="s">
        <v>79</v>
      </c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09"/>
      <c r="AY762" s="309"/>
      <c r="AZ762" s="309"/>
      <c r="BA762" s="309"/>
      <c r="BB762" s="309"/>
      <c r="BC762" s="309"/>
      <c r="BD762" s="309"/>
      <c r="BE762" s="309"/>
      <c r="BF762" s="309"/>
      <c r="BG762" s="309"/>
      <c r="BH762" s="309"/>
      <c r="BI762" s="309"/>
      <c r="BJ762" s="309"/>
      <c r="BK762" s="309"/>
      <c r="BL762" s="309"/>
      <c r="BM762" s="309"/>
      <c r="BN762" s="309"/>
      <c r="BO762" s="309"/>
      <c r="BP762" s="309" t="s">
        <v>80</v>
      </c>
      <c r="BQ762" s="309"/>
      <c r="BR762" s="309"/>
      <c r="BS762" s="309"/>
      <c r="BT762" s="309"/>
      <c r="BU762" s="309"/>
      <c r="BV762" s="309"/>
      <c r="BW762" s="309"/>
      <c r="BX762" s="309"/>
      <c r="BY762" s="309"/>
      <c r="BZ762" s="309"/>
      <c r="CA762" s="309"/>
      <c r="CB762" s="309"/>
      <c r="CC762" s="309"/>
      <c r="CD762" s="309"/>
      <c r="CE762" s="309"/>
      <c r="CF762" s="309"/>
      <c r="CG762" s="309"/>
      <c r="CH762" s="309"/>
      <c r="CI762" s="309"/>
      <c r="CJ762" s="309"/>
      <c r="CK762" s="309"/>
      <c r="CL762" s="309"/>
      <c r="CM762" s="309"/>
      <c r="CN762" s="309"/>
      <c r="CO762" s="309"/>
      <c r="CP762" s="309"/>
      <c r="CQ762" s="309"/>
      <c r="CR762" s="309"/>
      <c r="CS762" s="309"/>
      <c r="CT762" s="309"/>
      <c r="CU762" s="309"/>
      <c r="CV762" s="309"/>
      <c r="CW762" s="309"/>
      <c r="CX762" s="309"/>
      <c r="CY762" s="309"/>
      <c r="CZ762" s="309"/>
      <c r="DA762" s="309"/>
      <c r="DB762" s="309"/>
      <c r="DC762" s="309"/>
      <c r="DD762" s="309"/>
      <c r="DE762" s="309"/>
      <c r="DF762" s="309"/>
      <c r="DG762" s="309"/>
      <c r="DH762" s="309"/>
      <c r="DI762" s="309"/>
      <c r="DJ762" s="309"/>
      <c r="DK762" s="309"/>
      <c r="DL762" s="309"/>
      <c r="DM762" s="309"/>
      <c r="DN762" s="309"/>
      <c r="DO762" s="309"/>
      <c r="DP762" s="309"/>
      <c r="DQ762" s="309"/>
      <c r="DR762" s="309"/>
      <c r="DS762" s="309"/>
      <c r="DT762" s="309"/>
      <c r="DU762" s="309"/>
      <c r="DV762" s="309"/>
      <c r="DW762" s="309"/>
      <c r="DX762" s="309"/>
      <c r="DY762" s="309"/>
      <c r="DZ762" s="309"/>
      <c r="EA762" s="309"/>
      <c r="EB762" s="309"/>
      <c r="EC762" s="309"/>
      <c r="ED762" s="309"/>
      <c r="EE762" s="309"/>
      <c r="EF762" s="309"/>
      <c r="EG762" s="309"/>
      <c r="EH762" s="309"/>
      <c r="EI762" s="309"/>
      <c r="EJ762" s="309"/>
      <c r="EK762" s="309"/>
      <c r="EL762" s="309"/>
      <c r="EM762" s="309"/>
      <c r="EN762" s="309"/>
      <c r="EO762" s="309"/>
      <c r="EP762" s="309"/>
      <c r="EQ762" s="309"/>
      <c r="ER762" s="309"/>
      <c r="ES762" s="309"/>
      <c r="ET762" s="309"/>
      <c r="EU762" s="309"/>
      <c r="EV762" s="309"/>
      <c r="EW762" s="309"/>
      <c r="EX762" s="309"/>
      <c r="EY762" s="309"/>
      <c r="EZ762" s="309"/>
      <c r="FA762" s="309"/>
      <c r="FB762" s="309"/>
      <c r="FC762" s="309"/>
      <c r="FD762" s="309"/>
      <c r="FE762" s="309"/>
      <c r="FF762" s="309"/>
      <c r="FG762" s="309"/>
      <c r="FH762" s="309"/>
      <c r="FI762" s="309"/>
      <c r="FJ762" s="309"/>
      <c r="FK762" s="309"/>
      <c r="FL762" s="309"/>
      <c r="FM762" s="309"/>
      <c r="FN762" s="309"/>
      <c r="FO762" s="309"/>
      <c r="FP762" s="309"/>
      <c r="FQ762" s="309"/>
      <c r="FR762" s="309"/>
      <c r="FS762" s="309"/>
      <c r="FT762" s="309"/>
      <c r="FU762" s="309"/>
      <c r="FV762" s="309"/>
      <c r="FW762" s="309"/>
      <c r="FX762" s="309"/>
      <c r="FY762" s="309"/>
      <c r="FZ762" s="309"/>
      <c r="GA762" s="309"/>
      <c r="GB762" s="309"/>
      <c r="GC762" s="309"/>
      <c r="GD762" s="309"/>
      <c r="GE762" s="309"/>
      <c r="GF762" s="309"/>
      <c r="GG762" s="309"/>
      <c r="GH762" s="309"/>
      <c r="GI762" s="309"/>
      <c r="GJ762" s="309"/>
      <c r="GK762" s="309"/>
      <c r="GL762" s="309"/>
      <c r="GM762" s="309"/>
      <c r="GN762" s="309"/>
      <c r="GO762" s="309"/>
      <c r="GP762" s="309"/>
      <c r="GQ762" s="309"/>
      <c r="GR762" s="309"/>
      <c r="GS762" s="309"/>
      <c r="GT762" s="309"/>
      <c r="GU762" s="209" t="s">
        <v>81</v>
      </c>
      <c r="GV762" s="209"/>
      <c r="GW762" s="209"/>
      <c r="GX762" s="209"/>
      <c r="GY762" s="209"/>
      <c r="GZ762" s="209"/>
      <c r="HA762" s="209"/>
      <c r="HB762" s="209"/>
      <c r="HC762" s="209"/>
      <c r="HD762" s="209"/>
      <c r="HE762" s="209"/>
      <c r="HF762" s="209"/>
      <c r="HG762" s="209"/>
      <c r="HH762" s="209"/>
      <c r="HI762" s="209"/>
      <c r="HJ762" s="209"/>
    </row>
    <row r="763" spans="1:218" s="10" customFormat="1" ht="12.75" hidden="1" customHeight="1" x14ac:dyDescent="0.2">
      <c r="A763" s="314">
        <v>1</v>
      </c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  <c r="AB763" s="314"/>
      <c r="AC763" s="314"/>
      <c r="AD763" s="314"/>
      <c r="AE763" s="314"/>
      <c r="AF763" s="314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09">
        <v>2</v>
      </c>
      <c r="BQ763" s="309"/>
      <c r="BR763" s="309"/>
      <c r="BS763" s="309"/>
      <c r="BT763" s="309"/>
      <c r="BU763" s="309"/>
      <c r="BV763" s="309"/>
      <c r="BW763" s="309"/>
      <c r="BX763" s="309"/>
      <c r="BY763" s="309"/>
      <c r="BZ763" s="309"/>
      <c r="CA763" s="309"/>
      <c r="CB763" s="309"/>
      <c r="CC763" s="309"/>
      <c r="CD763" s="309"/>
      <c r="CE763" s="309"/>
      <c r="CF763" s="309"/>
      <c r="CG763" s="309"/>
      <c r="CH763" s="309"/>
      <c r="CI763" s="309"/>
      <c r="CJ763" s="309"/>
      <c r="CK763" s="309"/>
      <c r="CL763" s="309"/>
      <c r="CM763" s="309"/>
      <c r="CN763" s="309"/>
      <c r="CO763" s="309"/>
      <c r="CP763" s="309"/>
      <c r="CQ763" s="309"/>
      <c r="CR763" s="309"/>
      <c r="CS763" s="309"/>
      <c r="CT763" s="309"/>
      <c r="CU763" s="309"/>
      <c r="CV763" s="309"/>
      <c r="CW763" s="309"/>
      <c r="CX763" s="309"/>
      <c r="CY763" s="309"/>
      <c r="CZ763" s="309"/>
      <c r="DA763" s="309"/>
      <c r="DB763" s="309"/>
      <c r="DC763" s="309"/>
      <c r="DD763" s="309"/>
      <c r="DE763" s="309"/>
      <c r="DF763" s="309"/>
      <c r="DG763" s="309"/>
      <c r="DH763" s="309"/>
      <c r="DI763" s="309"/>
      <c r="DJ763" s="309"/>
      <c r="DK763" s="309"/>
      <c r="DL763" s="309"/>
      <c r="DM763" s="309"/>
      <c r="DN763" s="309"/>
      <c r="DO763" s="309"/>
      <c r="DP763" s="309"/>
      <c r="DQ763" s="309"/>
      <c r="DR763" s="309"/>
      <c r="DS763" s="309"/>
      <c r="DT763" s="309"/>
      <c r="DU763" s="309"/>
      <c r="DV763" s="309"/>
      <c r="DW763" s="309"/>
      <c r="DX763" s="309"/>
      <c r="DY763" s="309"/>
      <c r="DZ763" s="309"/>
      <c r="EA763" s="309"/>
      <c r="EB763" s="309"/>
      <c r="EC763" s="309"/>
      <c r="ED763" s="309"/>
      <c r="EE763" s="309"/>
      <c r="EF763" s="309"/>
      <c r="EG763" s="309"/>
      <c r="EH763" s="309"/>
      <c r="EI763" s="309"/>
      <c r="EJ763" s="309"/>
      <c r="EK763" s="309"/>
      <c r="EL763" s="309"/>
      <c r="EM763" s="309"/>
      <c r="EN763" s="309"/>
      <c r="EO763" s="309"/>
      <c r="EP763" s="309"/>
      <c r="EQ763" s="309"/>
      <c r="ER763" s="309"/>
      <c r="ES763" s="309"/>
      <c r="ET763" s="309"/>
      <c r="EU763" s="309"/>
      <c r="EV763" s="309"/>
      <c r="EW763" s="309"/>
      <c r="EX763" s="309"/>
      <c r="EY763" s="309"/>
      <c r="EZ763" s="309"/>
      <c r="FA763" s="309"/>
      <c r="FB763" s="309"/>
      <c r="FC763" s="309"/>
      <c r="FD763" s="309"/>
      <c r="FE763" s="309"/>
      <c r="FF763" s="309"/>
      <c r="FG763" s="309"/>
      <c r="FH763" s="309"/>
      <c r="FI763" s="309"/>
      <c r="FJ763" s="309"/>
      <c r="FK763" s="309"/>
      <c r="FL763" s="309"/>
      <c r="FM763" s="309"/>
      <c r="FN763" s="309"/>
      <c r="FO763" s="309"/>
      <c r="FP763" s="309"/>
      <c r="FQ763" s="309"/>
      <c r="FR763" s="309"/>
      <c r="FS763" s="309"/>
      <c r="FT763" s="309"/>
      <c r="FU763" s="309"/>
      <c r="FV763" s="309"/>
      <c r="FW763" s="309"/>
      <c r="FX763" s="309"/>
      <c r="FY763" s="309"/>
      <c r="FZ763" s="309"/>
      <c r="GA763" s="309"/>
      <c r="GB763" s="309"/>
      <c r="GC763" s="309"/>
      <c r="GD763" s="309"/>
      <c r="GE763" s="309"/>
      <c r="GF763" s="309"/>
      <c r="GG763" s="309"/>
      <c r="GH763" s="309"/>
      <c r="GI763" s="309"/>
      <c r="GJ763" s="309"/>
      <c r="GK763" s="309"/>
      <c r="GL763" s="309"/>
      <c r="GM763" s="309"/>
      <c r="GN763" s="309"/>
      <c r="GO763" s="309"/>
      <c r="GP763" s="309"/>
      <c r="GQ763" s="309"/>
      <c r="GR763" s="309"/>
      <c r="GS763" s="309"/>
      <c r="GT763" s="309"/>
      <c r="GU763" s="259">
        <v>3</v>
      </c>
      <c r="GV763" s="259"/>
      <c r="GW763" s="259"/>
      <c r="GX763" s="259"/>
      <c r="GY763" s="259"/>
      <c r="GZ763" s="259"/>
      <c r="HA763" s="259"/>
      <c r="HB763" s="259"/>
      <c r="HC763" s="259"/>
      <c r="HD763" s="259"/>
      <c r="HE763" s="259"/>
      <c r="HF763" s="259"/>
      <c r="HG763" s="259"/>
      <c r="HH763" s="259"/>
      <c r="HI763" s="259"/>
      <c r="HJ763" s="259"/>
    </row>
    <row r="764" spans="1:218" s="22" customFormat="1" ht="24.75" hidden="1" customHeight="1" x14ac:dyDescent="0.25">
      <c r="A764" s="321" t="s">
        <v>138</v>
      </c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/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1"/>
      <c r="BC764" s="321"/>
      <c r="BD764" s="321"/>
      <c r="BE764" s="321"/>
      <c r="BF764" s="321"/>
      <c r="BG764" s="321"/>
      <c r="BH764" s="321"/>
      <c r="BI764" s="321"/>
      <c r="BJ764" s="321"/>
      <c r="BK764" s="321"/>
      <c r="BL764" s="321"/>
      <c r="BM764" s="321"/>
      <c r="BN764" s="321"/>
      <c r="BO764" s="321"/>
      <c r="BP764" s="322" t="s">
        <v>189</v>
      </c>
      <c r="BQ764" s="322"/>
      <c r="BR764" s="322"/>
      <c r="BS764" s="322"/>
      <c r="BT764" s="322"/>
      <c r="BU764" s="322"/>
      <c r="BV764" s="322"/>
      <c r="BW764" s="322"/>
      <c r="BX764" s="322"/>
      <c r="BY764" s="322"/>
      <c r="BZ764" s="322"/>
      <c r="CA764" s="322"/>
      <c r="CB764" s="322"/>
      <c r="CC764" s="322"/>
      <c r="CD764" s="322"/>
      <c r="CE764" s="322"/>
      <c r="CF764" s="322"/>
      <c r="CG764" s="322"/>
      <c r="CH764" s="322"/>
      <c r="CI764" s="322"/>
      <c r="CJ764" s="322"/>
      <c r="CK764" s="322"/>
      <c r="CL764" s="322"/>
      <c r="CM764" s="322"/>
      <c r="CN764" s="322"/>
      <c r="CO764" s="322"/>
      <c r="CP764" s="322"/>
      <c r="CQ764" s="322"/>
      <c r="CR764" s="322"/>
      <c r="CS764" s="322"/>
      <c r="CT764" s="322"/>
      <c r="CU764" s="322"/>
      <c r="CV764" s="322"/>
      <c r="CW764" s="322"/>
      <c r="CX764" s="322"/>
      <c r="CY764" s="322"/>
      <c r="CZ764" s="322"/>
      <c r="DA764" s="322"/>
      <c r="DB764" s="322"/>
      <c r="DC764" s="322"/>
      <c r="DD764" s="322"/>
      <c r="DE764" s="322"/>
      <c r="DF764" s="322"/>
      <c r="DG764" s="322"/>
      <c r="DH764" s="322"/>
      <c r="DI764" s="322"/>
      <c r="DJ764" s="322"/>
      <c r="DK764" s="322"/>
      <c r="DL764" s="322"/>
      <c r="DM764" s="322"/>
      <c r="DN764" s="322"/>
      <c r="DO764" s="322"/>
      <c r="DP764" s="322"/>
      <c r="DQ764" s="322"/>
      <c r="DR764" s="322"/>
      <c r="DS764" s="322"/>
      <c r="DT764" s="322"/>
      <c r="DU764" s="322"/>
      <c r="DV764" s="322"/>
      <c r="DW764" s="322"/>
      <c r="DX764" s="322"/>
      <c r="DY764" s="322"/>
      <c r="DZ764" s="322"/>
      <c r="EA764" s="322"/>
      <c r="EB764" s="322"/>
      <c r="EC764" s="322"/>
      <c r="ED764" s="322"/>
      <c r="EE764" s="322"/>
      <c r="EF764" s="322"/>
      <c r="EG764" s="322"/>
      <c r="EH764" s="322"/>
      <c r="EI764" s="322"/>
      <c r="EJ764" s="322"/>
      <c r="EK764" s="322"/>
      <c r="EL764" s="322"/>
      <c r="EM764" s="322"/>
      <c r="EN764" s="322"/>
      <c r="EO764" s="322"/>
      <c r="EP764" s="322"/>
      <c r="EQ764" s="322"/>
      <c r="ER764" s="322"/>
      <c r="ES764" s="322"/>
      <c r="ET764" s="322"/>
      <c r="EU764" s="322"/>
      <c r="EV764" s="322"/>
      <c r="EW764" s="322"/>
      <c r="EX764" s="322"/>
      <c r="EY764" s="322"/>
      <c r="EZ764" s="322"/>
      <c r="FA764" s="322"/>
      <c r="FB764" s="322"/>
      <c r="FC764" s="322"/>
      <c r="FD764" s="322"/>
      <c r="FE764" s="322"/>
      <c r="FF764" s="322"/>
      <c r="FG764" s="322"/>
      <c r="FH764" s="322"/>
      <c r="FI764" s="322"/>
      <c r="FJ764" s="322"/>
      <c r="FK764" s="322"/>
      <c r="FL764" s="322"/>
      <c r="FM764" s="322"/>
      <c r="FN764" s="322"/>
      <c r="FO764" s="322"/>
      <c r="FP764" s="322"/>
      <c r="FQ764" s="322"/>
      <c r="FR764" s="322"/>
      <c r="FS764" s="322"/>
      <c r="FT764" s="322"/>
      <c r="FU764" s="322"/>
      <c r="FV764" s="322"/>
      <c r="FW764" s="322"/>
      <c r="FX764" s="322"/>
      <c r="FY764" s="322"/>
      <c r="FZ764" s="322"/>
      <c r="GA764" s="322"/>
      <c r="GB764" s="322"/>
      <c r="GC764" s="322"/>
      <c r="GD764" s="322"/>
      <c r="GE764" s="322"/>
      <c r="GF764" s="322"/>
      <c r="GG764" s="322"/>
      <c r="GH764" s="322"/>
      <c r="GI764" s="322"/>
      <c r="GJ764" s="322"/>
      <c r="GK764" s="322"/>
      <c r="GL764" s="322"/>
      <c r="GM764" s="322"/>
      <c r="GN764" s="322"/>
      <c r="GO764" s="322"/>
      <c r="GP764" s="322"/>
      <c r="GQ764" s="322"/>
      <c r="GR764" s="322"/>
      <c r="GS764" s="322"/>
      <c r="GT764" s="322"/>
      <c r="GU764" s="323"/>
      <c r="GV764" s="323"/>
      <c r="GW764" s="323"/>
      <c r="GX764" s="323"/>
      <c r="GY764" s="323"/>
      <c r="GZ764" s="323"/>
      <c r="HA764" s="323"/>
      <c r="HB764" s="323"/>
      <c r="HC764" s="323"/>
      <c r="HD764" s="323"/>
      <c r="HE764" s="323"/>
      <c r="HF764" s="323"/>
      <c r="HG764" s="323"/>
      <c r="HH764" s="323"/>
      <c r="HI764" s="323"/>
      <c r="HJ764" s="323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66" t="s">
        <v>145</v>
      </c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  <c r="BI766" s="366"/>
      <c r="BJ766" s="366"/>
      <c r="BK766" s="366"/>
      <c r="BL766" s="366"/>
      <c r="BM766" s="366"/>
      <c r="BN766" s="366"/>
      <c r="BO766" s="366"/>
      <c r="BP766" s="366"/>
      <c r="BQ766" s="366"/>
      <c r="BR766" s="366"/>
      <c r="BS766" s="366"/>
      <c r="BT766" s="366"/>
      <c r="BU766" s="366"/>
      <c r="BV766" s="366"/>
      <c r="BW766" s="366"/>
      <c r="BX766" s="366"/>
      <c r="BY766" s="366"/>
      <c r="BZ766" s="366"/>
      <c r="CA766" s="366"/>
      <c r="CB766" s="366"/>
      <c r="CC766" s="366"/>
      <c r="CD766" s="366"/>
      <c r="CE766" s="366"/>
      <c r="CF766" s="366"/>
      <c r="CG766" s="366"/>
      <c r="CH766" s="366"/>
      <c r="CI766" s="366"/>
      <c r="CJ766" s="366"/>
      <c r="CK766" s="366"/>
      <c r="CL766" s="366"/>
      <c r="CM766" s="366"/>
      <c r="CN766" s="366"/>
      <c r="CO766" s="366"/>
      <c r="CP766" s="366"/>
      <c r="CQ766" s="366"/>
      <c r="CR766" s="366"/>
      <c r="CS766" s="366"/>
      <c r="CT766" s="366"/>
      <c r="CU766" s="366"/>
      <c r="CV766" s="366"/>
      <c r="CW766" s="366"/>
      <c r="CX766" s="366"/>
      <c r="CY766" s="366"/>
      <c r="CZ766" s="366"/>
      <c r="DA766" s="366"/>
      <c r="DB766" s="366"/>
      <c r="DC766" s="366"/>
      <c r="DD766" s="366"/>
      <c r="DE766" s="366"/>
      <c r="DF766" s="366"/>
      <c r="DG766" s="366"/>
      <c r="DH766" s="366"/>
      <c r="DI766" s="366"/>
      <c r="DJ766" s="366"/>
      <c r="DK766" s="366"/>
      <c r="DL766" s="366"/>
      <c r="DM766" s="366"/>
      <c r="DN766" s="366"/>
      <c r="DO766" s="366"/>
      <c r="DP766" s="366"/>
      <c r="DQ766" s="366"/>
      <c r="DR766" s="366"/>
      <c r="DS766" s="366"/>
      <c r="DT766" s="366"/>
      <c r="DU766" s="366"/>
      <c r="DV766" s="366"/>
      <c r="DW766" s="366"/>
      <c r="DX766" s="366"/>
      <c r="DY766" s="366"/>
      <c r="DZ766" s="366"/>
      <c r="EA766" s="366"/>
      <c r="EB766" s="366"/>
      <c r="EC766" s="366"/>
      <c r="ED766" s="366"/>
      <c r="EE766" s="366"/>
      <c r="EF766" s="366"/>
      <c r="EG766" s="366"/>
      <c r="EH766" s="366"/>
      <c r="EI766" s="366"/>
      <c r="EJ766" s="366"/>
      <c r="EK766" s="366"/>
      <c r="EL766" s="366"/>
      <c r="EM766" s="366"/>
      <c r="EN766" s="366"/>
      <c r="EO766" s="366"/>
      <c r="EP766" s="366"/>
      <c r="EQ766" s="366"/>
      <c r="ER766" s="366"/>
      <c r="ES766" s="366"/>
      <c r="ET766" s="366"/>
      <c r="EU766" s="366"/>
      <c r="EV766" s="366"/>
      <c r="EW766" s="366"/>
      <c r="EX766" s="366"/>
      <c r="EY766" s="366"/>
      <c r="EZ766" s="366"/>
      <c r="FA766" s="366"/>
      <c r="FB766" s="366"/>
      <c r="FC766" s="366"/>
      <c r="FD766" s="366"/>
      <c r="FE766" s="366"/>
      <c r="FF766" s="366"/>
      <c r="FG766" s="366"/>
      <c r="FH766" s="366"/>
      <c r="FI766" s="366"/>
      <c r="FJ766" s="366"/>
      <c r="FK766" s="366"/>
      <c r="FL766" s="366"/>
      <c r="FM766" s="366"/>
      <c r="FN766" s="366"/>
      <c r="FO766" s="366"/>
      <c r="FP766" s="366"/>
      <c r="FQ766" s="366"/>
      <c r="FR766" s="366"/>
      <c r="FS766" s="366"/>
      <c r="FT766" s="366"/>
      <c r="FU766" s="366"/>
      <c r="FV766" s="366"/>
      <c r="FW766" s="366"/>
      <c r="FX766" s="366"/>
      <c r="FY766" s="366"/>
      <c r="FZ766" s="366"/>
      <c r="GA766" s="366"/>
      <c r="GB766" s="366"/>
      <c r="GC766" s="366"/>
      <c r="GD766" s="366"/>
      <c r="GE766" s="366"/>
      <c r="GF766" s="366"/>
      <c r="GG766" s="366"/>
      <c r="GH766" s="366"/>
      <c r="GI766" s="366"/>
      <c r="GJ766" s="366"/>
      <c r="GK766" s="366"/>
      <c r="GL766" s="366"/>
      <c r="GM766" s="366"/>
      <c r="GN766" s="366"/>
      <c r="GO766" s="366"/>
      <c r="GP766" s="366"/>
      <c r="GQ766" s="366"/>
      <c r="GR766" s="366"/>
      <c r="GS766" s="366"/>
      <c r="GT766" s="366"/>
      <c r="GU766" s="366"/>
      <c r="GV766" s="366"/>
      <c r="GW766" s="366"/>
      <c r="GX766" s="366"/>
      <c r="GY766" s="366"/>
      <c r="GZ766" s="366"/>
      <c r="HA766" s="366"/>
      <c r="HB766" s="366"/>
      <c r="HC766" s="366"/>
      <c r="HD766" s="366"/>
      <c r="HE766" s="366"/>
      <c r="HF766" s="366"/>
      <c r="HG766" s="366"/>
      <c r="HH766" s="366"/>
      <c r="HI766" s="366"/>
      <c r="HJ766" s="5"/>
    </row>
    <row r="767" spans="1:218" s="10" customFormat="1" ht="23.25" customHeight="1" x14ac:dyDescent="0.25">
      <c r="A767" s="355" t="s">
        <v>24</v>
      </c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6" t="s">
        <v>157</v>
      </c>
      <c r="AX767" s="356"/>
      <c r="AY767" s="356"/>
      <c r="AZ767" s="356"/>
      <c r="BA767" s="356"/>
      <c r="BB767" s="356"/>
      <c r="BC767" s="356"/>
      <c r="BD767" s="356"/>
      <c r="BE767" s="356"/>
      <c r="BF767" s="356"/>
      <c r="BG767" s="356"/>
      <c r="BH767" s="356"/>
      <c r="BI767" s="356"/>
      <c r="BJ767" s="356"/>
      <c r="BK767" s="356"/>
      <c r="BL767" s="356"/>
      <c r="BM767" s="356"/>
      <c r="BN767" s="356"/>
      <c r="BO767" s="356"/>
      <c r="BP767" s="356"/>
      <c r="BQ767" s="356"/>
      <c r="BR767" s="356"/>
      <c r="BS767" s="356"/>
      <c r="BT767" s="356"/>
      <c r="BU767" s="356"/>
      <c r="BV767" s="356"/>
      <c r="BW767" s="356"/>
      <c r="BX767" s="356"/>
      <c r="BY767" s="356"/>
      <c r="BZ767" s="356"/>
      <c r="CA767" s="356"/>
      <c r="CB767" s="356"/>
      <c r="CC767" s="356"/>
      <c r="CD767" s="356"/>
      <c r="CE767" s="356"/>
      <c r="CF767" s="356"/>
      <c r="CG767" s="356"/>
      <c r="CH767" s="356"/>
      <c r="CI767" s="356"/>
      <c r="CJ767" s="356"/>
      <c r="CK767" s="356"/>
      <c r="CL767" s="356"/>
      <c r="CM767" s="356"/>
      <c r="CN767" s="356"/>
      <c r="CO767" s="356"/>
      <c r="CP767" s="356"/>
      <c r="CQ767" s="356"/>
      <c r="CR767" s="356"/>
      <c r="CS767" s="356"/>
      <c r="CT767" s="356"/>
      <c r="CU767" s="356"/>
      <c r="CV767" s="356"/>
      <c r="CW767" s="356"/>
      <c r="CX767" s="356"/>
      <c r="CY767" s="356"/>
      <c r="CZ767" s="356"/>
      <c r="DA767" s="356"/>
      <c r="DB767" s="356"/>
      <c r="DC767" s="356"/>
      <c r="DD767" s="356"/>
      <c r="DE767" s="356"/>
      <c r="DF767" s="356"/>
      <c r="DG767" s="356"/>
      <c r="DH767" s="356"/>
      <c r="DI767" s="356"/>
      <c r="DJ767" s="356"/>
      <c r="DK767" s="356"/>
      <c r="DL767" s="356"/>
      <c r="DM767" s="356"/>
      <c r="DN767" s="356"/>
      <c r="DO767" s="356"/>
      <c r="DP767" s="356"/>
      <c r="DQ767" s="356"/>
      <c r="DR767" s="356"/>
      <c r="DS767" s="356"/>
      <c r="DT767" s="356"/>
      <c r="DU767" s="356"/>
      <c r="DV767" s="356"/>
      <c r="DW767" s="356"/>
      <c r="DX767" s="356"/>
      <c r="DY767" s="356"/>
      <c r="DZ767" s="356"/>
      <c r="EA767" s="356"/>
      <c r="EB767" s="356"/>
      <c r="EC767" s="356"/>
      <c r="ED767" s="356"/>
      <c r="EE767" s="356"/>
      <c r="EF767" s="356"/>
      <c r="EG767" s="356"/>
      <c r="EH767" s="356"/>
      <c r="EI767" s="356"/>
      <c r="EJ767" s="356"/>
      <c r="EK767" s="356"/>
      <c r="EL767" s="356"/>
      <c r="EM767" s="356"/>
      <c r="EN767" s="356"/>
      <c r="EO767" s="356"/>
      <c r="EP767" s="356"/>
      <c r="EQ767" s="356"/>
      <c r="ER767" s="356"/>
      <c r="ES767" s="356"/>
      <c r="ET767" s="356"/>
      <c r="EU767" s="356"/>
      <c r="EV767" s="356"/>
      <c r="EW767" s="356"/>
      <c r="EX767" s="356"/>
      <c r="EY767" s="356"/>
      <c r="EZ767" s="356"/>
      <c r="FA767" s="356"/>
      <c r="FB767" s="356"/>
      <c r="FC767" s="356"/>
      <c r="FD767" s="356"/>
      <c r="FE767" s="356"/>
      <c r="FF767" s="356"/>
      <c r="FG767" s="356"/>
      <c r="FH767" s="356"/>
      <c r="FI767" s="356"/>
      <c r="FJ767" s="356"/>
      <c r="FK767" s="356"/>
      <c r="FL767" s="356"/>
      <c r="FM767" s="356"/>
      <c r="FN767" s="356"/>
      <c r="FO767" s="356"/>
      <c r="FP767" s="357" t="s">
        <v>183</v>
      </c>
      <c r="FQ767" s="357"/>
      <c r="FR767" s="357"/>
      <c r="FS767" s="357"/>
      <c r="FT767" s="357"/>
      <c r="FU767" s="357"/>
      <c r="FV767" s="357"/>
      <c r="FW767" s="357"/>
      <c r="FX767" s="357"/>
      <c r="FY767" s="357"/>
      <c r="FZ767" s="357"/>
      <c r="GA767" s="357"/>
      <c r="GB767" s="357"/>
      <c r="GC767" s="357"/>
      <c r="GD767" s="357"/>
      <c r="GE767" s="357"/>
      <c r="GF767" s="357"/>
      <c r="GG767" s="357"/>
      <c r="GH767" s="357"/>
      <c r="GI767" s="357"/>
      <c r="GJ767" s="357"/>
      <c r="GK767" s="357"/>
      <c r="GL767" s="357"/>
      <c r="GM767" s="357"/>
      <c r="GN767" s="357"/>
      <c r="GO767" s="357"/>
      <c r="GP767" s="357"/>
      <c r="GQ767" s="357"/>
      <c r="GR767" s="357"/>
      <c r="GS767" s="357"/>
      <c r="GT767" s="357"/>
      <c r="GU767" s="357"/>
      <c r="GV767" s="357"/>
      <c r="GW767" s="357"/>
      <c r="GX767" s="357"/>
      <c r="GY767" s="357"/>
      <c r="GZ767" s="358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360" t="s">
        <v>25</v>
      </c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0"/>
      <c r="AJ768" s="360"/>
      <c r="AK768" s="360"/>
      <c r="AL768" s="360"/>
      <c r="AM768" s="360"/>
      <c r="AN768" s="360"/>
      <c r="AO768" s="360"/>
      <c r="AP768" s="360"/>
      <c r="AQ768" s="360"/>
      <c r="AR768" s="360"/>
      <c r="AS768" s="360"/>
      <c r="AT768" s="360"/>
      <c r="AU768" s="360"/>
      <c r="AV768" s="360"/>
      <c r="AW768" s="360"/>
      <c r="AX768" s="360"/>
      <c r="AY768" s="360"/>
      <c r="AZ768" s="360"/>
      <c r="BA768" s="360"/>
      <c r="BB768" s="360"/>
      <c r="BC768" s="360"/>
      <c r="BD768" s="360"/>
      <c r="BE768" s="360"/>
      <c r="BF768" s="360"/>
      <c r="BG768" s="360"/>
      <c r="BH768" s="361" t="s">
        <v>26</v>
      </c>
      <c r="BI768" s="361"/>
      <c r="BJ768" s="361"/>
      <c r="BK768" s="361"/>
      <c r="BL768" s="361"/>
      <c r="BM768" s="361"/>
      <c r="BN768" s="361"/>
      <c r="BO768" s="361"/>
      <c r="BP768" s="361"/>
      <c r="BQ768" s="361"/>
      <c r="BR768" s="361"/>
      <c r="BS768" s="361"/>
      <c r="BT768" s="361"/>
      <c r="BU768" s="361"/>
      <c r="BV768" s="361"/>
      <c r="BW768" s="361"/>
      <c r="BX768" s="361"/>
      <c r="BY768" s="361"/>
      <c r="BZ768" s="361"/>
      <c r="CA768" s="361"/>
      <c r="CB768" s="361"/>
      <c r="CC768" s="361"/>
      <c r="CD768" s="361"/>
      <c r="CE768" s="361"/>
      <c r="CF768" s="361"/>
      <c r="CG768" s="361"/>
      <c r="CH768" s="361"/>
      <c r="CI768" s="361"/>
      <c r="CJ768" s="361"/>
      <c r="CK768" s="361"/>
      <c r="CL768" s="361"/>
      <c r="CM768" s="361"/>
      <c r="CN768" s="361"/>
      <c r="CO768" s="361"/>
      <c r="CP768" s="361"/>
      <c r="CQ768" s="361"/>
      <c r="CR768" s="361"/>
      <c r="CS768" s="361"/>
      <c r="CT768" s="361"/>
      <c r="CU768" s="361"/>
      <c r="CV768" s="361"/>
      <c r="CW768" s="361"/>
      <c r="CX768" s="361"/>
      <c r="CY768" s="361"/>
      <c r="CZ768" s="361"/>
      <c r="DA768" s="361"/>
      <c r="DB768" s="361"/>
      <c r="DC768" s="361"/>
      <c r="DD768" s="361"/>
      <c r="DE768" s="361"/>
      <c r="DF768" s="361"/>
      <c r="DG768" s="361"/>
      <c r="DH768" s="361"/>
      <c r="DI768" s="361"/>
      <c r="DJ768" s="361"/>
      <c r="DK768" s="361"/>
      <c r="DL768" s="361"/>
      <c r="DM768" s="361"/>
      <c r="DN768" s="361"/>
      <c r="DO768" s="361"/>
      <c r="DP768" s="361"/>
      <c r="DQ768" s="361"/>
      <c r="DR768" s="361"/>
      <c r="DS768" s="361"/>
      <c r="DT768" s="361"/>
      <c r="DU768" s="361"/>
      <c r="DV768" s="361"/>
      <c r="DW768" s="361"/>
      <c r="DX768" s="361"/>
      <c r="DY768" s="361"/>
      <c r="DZ768" s="361"/>
      <c r="EA768" s="361"/>
      <c r="EB768" s="361"/>
      <c r="EC768" s="361"/>
      <c r="ED768" s="361"/>
      <c r="EE768" s="361"/>
      <c r="EF768" s="361"/>
      <c r="EG768" s="361"/>
      <c r="EH768" s="361"/>
      <c r="EI768" s="361"/>
      <c r="EJ768" s="361"/>
      <c r="EK768" s="361"/>
      <c r="EL768" s="361"/>
      <c r="EM768" s="361"/>
      <c r="EN768" s="361"/>
      <c r="EO768" s="361"/>
      <c r="EP768" s="361"/>
      <c r="EQ768" s="361"/>
      <c r="ER768" s="361"/>
      <c r="ES768" s="361"/>
      <c r="ET768" s="361"/>
      <c r="EU768" s="361"/>
      <c r="EV768" s="361"/>
      <c r="EW768" s="361"/>
      <c r="EX768" s="361"/>
      <c r="EY768" s="361"/>
      <c r="EZ768" s="361"/>
      <c r="FA768" s="361"/>
      <c r="FB768" s="361"/>
      <c r="FC768" s="361"/>
      <c r="FD768" s="361"/>
      <c r="FE768" s="361"/>
      <c r="FF768" s="361"/>
      <c r="FG768" s="361"/>
      <c r="FH768" s="361"/>
      <c r="FI768" s="361"/>
      <c r="FJ768" s="361"/>
      <c r="FK768" s="361"/>
      <c r="FL768" s="361"/>
      <c r="FM768" s="361"/>
      <c r="FN768" s="361"/>
      <c r="FO768" s="361"/>
      <c r="FP768" s="357" t="s">
        <v>135</v>
      </c>
      <c r="FQ768" s="357"/>
      <c r="FR768" s="357"/>
      <c r="FS768" s="357"/>
      <c r="FT768" s="357"/>
      <c r="FU768" s="357"/>
      <c r="FV768" s="357"/>
      <c r="FW768" s="357"/>
      <c r="FX768" s="357"/>
      <c r="FY768" s="357"/>
      <c r="FZ768" s="357"/>
      <c r="GA768" s="357"/>
      <c r="GB768" s="357"/>
      <c r="GC768" s="357"/>
      <c r="GD768" s="357"/>
      <c r="GE768" s="357"/>
      <c r="GF768" s="357"/>
      <c r="GG768" s="357"/>
      <c r="GH768" s="357"/>
      <c r="GI768" s="357"/>
      <c r="GJ768" s="357"/>
      <c r="GK768" s="357"/>
      <c r="GL768" s="357"/>
      <c r="GM768" s="357"/>
      <c r="GN768" s="357"/>
      <c r="GO768" s="357"/>
      <c r="GP768" s="357"/>
      <c r="GQ768" s="357"/>
      <c r="GR768" s="357"/>
      <c r="GS768" s="357"/>
      <c r="GT768" s="357"/>
      <c r="GU768" s="357"/>
      <c r="GV768" s="357"/>
      <c r="GW768" s="357"/>
      <c r="GX768" s="357"/>
      <c r="GY768" s="357"/>
      <c r="GZ768" s="358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57" t="s">
        <v>134</v>
      </c>
      <c r="FQ769" s="357"/>
      <c r="FR769" s="357"/>
      <c r="FS769" s="357"/>
      <c r="FT769" s="357"/>
      <c r="FU769" s="357"/>
      <c r="FV769" s="357"/>
      <c r="FW769" s="357"/>
      <c r="FX769" s="357"/>
      <c r="FY769" s="357"/>
      <c r="FZ769" s="357"/>
      <c r="GA769" s="357"/>
      <c r="GB769" s="357"/>
      <c r="GC769" s="357"/>
      <c r="GD769" s="357"/>
      <c r="GE769" s="357"/>
      <c r="GF769" s="357"/>
      <c r="GG769" s="357"/>
      <c r="GH769" s="357"/>
      <c r="GI769" s="357"/>
      <c r="GJ769" s="357"/>
      <c r="GK769" s="357"/>
      <c r="GL769" s="357"/>
      <c r="GM769" s="357"/>
      <c r="GN769" s="357"/>
      <c r="GO769" s="357"/>
      <c r="GP769" s="357"/>
      <c r="GQ769" s="357"/>
      <c r="GR769" s="357"/>
      <c r="GS769" s="357"/>
      <c r="GT769" s="357"/>
      <c r="GU769" s="357"/>
      <c r="GV769" s="357"/>
      <c r="GW769" s="357"/>
      <c r="GX769" s="357"/>
      <c r="GY769" s="357"/>
      <c r="GZ769" s="358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297" t="s">
        <v>29</v>
      </c>
      <c r="B773" s="298"/>
      <c r="C773" s="298"/>
      <c r="D773" s="29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9"/>
      <c r="Z773" s="297" t="s">
        <v>30</v>
      </c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9"/>
      <c r="BS773" s="297" t="s">
        <v>31</v>
      </c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9"/>
      <c r="CH773" s="306" t="s">
        <v>32</v>
      </c>
      <c r="CI773" s="307"/>
      <c r="CJ773" s="307"/>
      <c r="CK773" s="307"/>
      <c r="CL773" s="307"/>
      <c r="CM773" s="307"/>
      <c r="CN773" s="307"/>
      <c r="CO773" s="307"/>
      <c r="CP773" s="307"/>
      <c r="CQ773" s="307"/>
      <c r="CR773" s="307"/>
      <c r="CS773" s="307"/>
      <c r="CT773" s="307"/>
      <c r="CU773" s="307"/>
      <c r="CV773" s="307"/>
      <c r="CW773" s="307"/>
      <c r="CX773" s="307"/>
      <c r="CY773" s="307"/>
      <c r="CZ773" s="307"/>
      <c r="DA773" s="307"/>
      <c r="DB773" s="307"/>
      <c r="DC773" s="307"/>
      <c r="DD773" s="307"/>
      <c r="DE773" s="307"/>
      <c r="DF773" s="307"/>
      <c r="DG773" s="307"/>
      <c r="DH773" s="307"/>
      <c r="DI773" s="307"/>
      <c r="DJ773" s="307"/>
      <c r="DK773" s="307"/>
      <c r="DL773" s="307"/>
      <c r="DM773" s="307"/>
      <c r="DN773" s="307"/>
      <c r="DO773" s="307"/>
      <c r="DP773" s="307"/>
      <c r="DQ773" s="307"/>
      <c r="DR773" s="307"/>
      <c r="DS773" s="307"/>
      <c r="DT773" s="307"/>
      <c r="DU773" s="307"/>
      <c r="DV773" s="307"/>
      <c r="DW773" s="307"/>
      <c r="DX773" s="307"/>
      <c r="DY773" s="307"/>
      <c r="DZ773" s="307"/>
      <c r="EA773" s="307"/>
      <c r="EB773" s="307"/>
      <c r="EC773" s="307"/>
      <c r="ED773" s="307"/>
      <c r="EE773" s="307"/>
      <c r="EF773" s="307"/>
      <c r="EG773" s="307"/>
      <c r="EH773" s="307"/>
      <c r="EI773" s="307"/>
      <c r="EJ773" s="307"/>
      <c r="EK773" s="307"/>
      <c r="EL773" s="307"/>
      <c r="EM773" s="307"/>
      <c r="EN773" s="307"/>
      <c r="EO773" s="307"/>
      <c r="EP773" s="307"/>
      <c r="EQ773" s="307"/>
      <c r="ER773" s="307"/>
      <c r="ES773" s="307"/>
      <c r="ET773" s="307"/>
      <c r="EU773" s="307"/>
      <c r="EV773" s="307"/>
      <c r="EW773" s="307"/>
      <c r="EX773" s="307"/>
      <c r="EY773" s="307"/>
      <c r="EZ773" s="307"/>
      <c r="FA773" s="307"/>
      <c r="FB773" s="307"/>
      <c r="FC773" s="307"/>
      <c r="FD773" s="307"/>
      <c r="FE773" s="307"/>
      <c r="FF773" s="307"/>
      <c r="FG773" s="307"/>
      <c r="FH773" s="307"/>
      <c r="FI773" s="307"/>
      <c r="FJ773" s="307"/>
      <c r="FK773" s="307"/>
      <c r="FL773" s="307"/>
      <c r="FM773" s="307"/>
      <c r="FN773" s="307"/>
      <c r="FO773" s="307"/>
      <c r="FP773" s="307"/>
      <c r="FQ773" s="307"/>
      <c r="FR773" s="307"/>
      <c r="FS773" s="307"/>
      <c r="FT773" s="308"/>
      <c r="FU773" s="306" t="s">
        <v>33</v>
      </c>
      <c r="FV773" s="307"/>
      <c r="FW773" s="307"/>
      <c r="FX773" s="307"/>
      <c r="FY773" s="307"/>
      <c r="FZ773" s="307"/>
      <c r="GA773" s="307"/>
      <c r="GB773" s="307"/>
      <c r="GC773" s="307"/>
      <c r="GD773" s="307"/>
      <c r="GE773" s="307"/>
      <c r="GF773" s="307"/>
      <c r="GG773" s="307"/>
      <c r="GH773" s="307"/>
      <c r="GI773" s="307"/>
      <c r="GJ773" s="307"/>
      <c r="GK773" s="307"/>
      <c r="GL773" s="307"/>
      <c r="GM773" s="307"/>
      <c r="GN773" s="307"/>
      <c r="GO773" s="307"/>
      <c r="GP773" s="307"/>
      <c r="GQ773" s="307"/>
      <c r="GR773" s="307"/>
      <c r="GS773" s="307"/>
      <c r="GT773" s="307"/>
      <c r="GU773" s="307"/>
      <c r="GV773" s="307"/>
      <c r="GW773" s="307"/>
      <c r="GX773" s="307"/>
      <c r="GY773" s="307"/>
      <c r="GZ773" s="307"/>
      <c r="HA773" s="307"/>
      <c r="HB773" s="307"/>
      <c r="HC773" s="307"/>
      <c r="HD773" s="307"/>
      <c r="HE773" s="307"/>
      <c r="HF773" s="307"/>
      <c r="HG773" s="308"/>
      <c r="HH773" s="12"/>
      <c r="HI773" s="12"/>
      <c r="HJ773" s="5"/>
      <c r="HY773" s="52"/>
    </row>
    <row r="774" spans="1:233" s="10" customFormat="1" ht="23.25" customHeight="1" x14ac:dyDescent="0.25">
      <c r="A774" s="300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2"/>
      <c r="Z774" s="300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2"/>
      <c r="BS774" s="300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2"/>
      <c r="CH774" s="297" t="s">
        <v>34</v>
      </c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  <c r="EO774" s="298"/>
      <c r="EP774" s="298"/>
      <c r="EQ774" s="298"/>
      <c r="ER774" s="298"/>
      <c r="ES774" s="298"/>
      <c r="ET774" s="298"/>
      <c r="EU774" s="298"/>
      <c r="EV774" s="298"/>
      <c r="EW774" s="298"/>
      <c r="EX774" s="298"/>
      <c r="EY774" s="298"/>
      <c r="EZ774" s="298"/>
      <c r="FA774" s="298"/>
      <c r="FB774" s="299"/>
      <c r="FC774" s="297" t="s">
        <v>35</v>
      </c>
      <c r="FD774" s="298"/>
      <c r="FE774" s="298"/>
      <c r="FF774" s="298"/>
      <c r="FG774" s="298"/>
      <c r="FH774" s="298"/>
      <c r="FI774" s="298"/>
      <c r="FJ774" s="298"/>
      <c r="FK774" s="298"/>
      <c r="FL774" s="298"/>
      <c r="FM774" s="298"/>
      <c r="FN774" s="298"/>
      <c r="FO774" s="298"/>
      <c r="FP774" s="298"/>
      <c r="FQ774" s="298"/>
      <c r="FR774" s="298"/>
      <c r="FS774" s="298"/>
      <c r="FT774" s="299"/>
      <c r="FU774" s="362">
        <v>20</v>
      </c>
      <c r="FV774" s="363"/>
      <c r="FW774" s="363"/>
      <c r="FX774" s="363"/>
      <c r="FY774" s="224" t="s">
        <v>209</v>
      </c>
      <c r="FZ774" s="224"/>
      <c r="GA774" s="224"/>
      <c r="GB774" s="224"/>
      <c r="GC774" s="364" t="s">
        <v>36</v>
      </c>
      <c r="GD774" s="364"/>
      <c r="GE774" s="364"/>
      <c r="GF774" s="364"/>
      <c r="GG774" s="365"/>
      <c r="GH774" s="362">
        <v>20</v>
      </c>
      <c r="GI774" s="363"/>
      <c r="GJ774" s="363"/>
      <c r="GK774" s="363"/>
      <c r="GL774" s="224" t="s">
        <v>607</v>
      </c>
      <c r="GM774" s="224"/>
      <c r="GN774" s="224"/>
      <c r="GO774" s="224"/>
      <c r="GP774" s="364" t="s">
        <v>36</v>
      </c>
      <c r="GQ774" s="364"/>
      <c r="GR774" s="364"/>
      <c r="GS774" s="364"/>
      <c r="GT774" s="365"/>
      <c r="GU774" s="362">
        <v>20</v>
      </c>
      <c r="GV774" s="363"/>
      <c r="GW774" s="363"/>
      <c r="GX774" s="363"/>
      <c r="GY774" s="224" t="s">
        <v>609</v>
      </c>
      <c r="GZ774" s="224"/>
      <c r="HA774" s="224"/>
      <c r="HB774" s="224"/>
      <c r="HC774" s="364" t="s">
        <v>36</v>
      </c>
      <c r="HD774" s="364"/>
      <c r="HE774" s="364"/>
      <c r="HF774" s="364"/>
      <c r="HG774" s="365"/>
      <c r="HH774" s="12"/>
      <c r="HI774" s="12"/>
      <c r="HJ774" s="5"/>
    </row>
    <row r="775" spans="1:233" s="10" customFormat="1" ht="23.25" customHeight="1" x14ac:dyDescent="0.25">
      <c r="A775" s="300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2"/>
      <c r="Z775" s="303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5"/>
      <c r="BS775" s="303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5"/>
      <c r="CH775" s="300"/>
      <c r="CI775" s="301"/>
      <c r="CJ775" s="301"/>
      <c r="CK775" s="301"/>
      <c r="CL775" s="301"/>
      <c r="CM775" s="301"/>
      <c r="CN775" s="301"/>
      <c r="CO775" s="301"/>
      <c r="CP775" s="301"/>
      <c r="CQ775" s="301"/>
      <c r="CR775" s="301"/>
      <c r="CS775" s="301"/>
      <c r="CT775" s="301"/>
      <c r="CU775" s="301"/>
      <c r="CV775" s="301"/>
      <c r="CW775" s="301"/>
      <c r="CX775" s="301"/>
      <c r="CY775" s="301"/>
      <c r="CZ775" s="301"/>
      <c r="DA775" s="301"/>
      <c r="DB775" s="301"/>
      <c r="DC775" s="301"/>
      <c r="DD775" s="301"/>
      <c r="DE775" s="301"/>
      <c r="DF775" s="301"/>
      <c r="DG775" s="301"/>
      <c r="DH775" s="301"/>
      <c r="DI775" s="301"/>
      <c r="DJ775" s="301"/>
      <c r="DK775" s="301"/>
      <c r="DL775" s="301"/>
      <c r="DM775" s="301"/>
      <c r="DN775" s="301"/>
      <c r="DO775" s="301"/>
      <c r="DP775" s="301"/>
      <c r="DQ775" s="301"/>
      <c r="DR775" s="301"/>
      <c r="DS775" s="301"/>
      <c r="DT775" s="301"/>
      <c r="DU775" s="301"/>
      <c r="DV775" s="301"/>
      <c r="DW775" s="301"/>
      <c r="DX775" s="301"/>
      <c r="DY775" s="301"/>
      <c r="DZ775" s="301"/>
      <c r="EA775" s="301"/>
      <c r="EB775" s="301"/>
      <c r="EC775" s="301"/>
      <c r="ED775" s="301"/>
      <c r="EE775" s="301"/>
      <c r="EF775" s="301"/>
      <c r="EG775" s="301"/>
      <c r="EH775" s="301"/>
      <c r="EI775" s="301"/>
      <c r="EJ775" s="301"/>
      <c r="EK775" s="301"/>
      <c r="EL775" s="301"/>
      <c r="EM775" s="301"/>
      <c r="EN775" s="301"/>
      <c r="EO775" s="301"/>
      <c r="EP775" s="301"/>
      <c r="EQ775" s="301"/>
      <c r="ER775" s="301"/>
      <c r="ES775" s="301"/>
      <c r="ET775" s="301"/>
      <c r="EU775" s="301"/>
      <c r="EV775" s="301"/>
      <c r="EW775" s="301"/>
      <c r="EX775" s="301"/>
      <c r="EY775" s="301"/>
      <c r="EZ775" s="301"/>
      <c r="FA775" s="301"/>
      <c r="FB775" s="302"/>
      <c r="FC775" s="303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5"/>
      <c r="FU775" s="315" t="s">
        <v>37</v>
      </c>
      <c r="FV775" s="316"/>
      <c r="FW775" s="316"/>
      <c r="FX775" s="316"/>
      <c r="FY775" s="316"/>
      <c r="FZ775" s="316"/>
      <c r="GA775" s="316"/>
      <c r="GB775" s="316"/>
      <c r="GC775" s="316"/>
      <c r="GD775" s="316"/>
      <c r="GE775" s="316"/>
      <c r="GF775" s="316"/>
      <c r="GG775" s="317"/>
      <c r="GH775" s="315" t="s">
        <v>38</v>
      </c>
      <c r="GI775" s="316"/>
      <c r="GJ775" s="316"/>
      <c r="GK775" s="316"/>
      <c r="GL775" s="316"/>
      <c r="GM775" s="316"/>
      <c r="GN775" s="316"/>
      <c r="GO775" s="316"/>
      <c r="GP775" s="316"/>
      <c r="GQ775" s="316"/>
      <c r="GR775" s="316"/>
      <c r="GS775" s="316"/>
      <c r="GT775" s="317"/>
      <c r="GU775" s="315" t="s">
        <v>39</v>
      </c>
      <c r="GV775" s="316"/>
      <c r="GW775" s="316"/>
      <c r="GX775" s="316"/>
      <c r="GY775" s="316"/>
      <c r="GZ775" s="316"/>
      <c r="HA775" s="316"/>
      <c r="HB775" s="316"/>
      <c r="HC775" s="316"/>
      <c r="HD775" s="316"/>
      <c r="HE775" s="316"/>
      <c r="HF775" s="316"/>
      <c r="HG775" s="317"/>
      <c r="HH775" s="12"/>
      <c r="HI775" s="12"/>
      <c r="HJ775" s="5"/>
    </row>
    <row r="776" spans="1:233" s="10" customFormat="1" ht="23.25" customHeight="1" x14ac:dyDescent="0.25">
      <c r="A776" s="300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2"/>
      <c r="Z776" s="48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50"/>
      <c r="AO776" s="48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50"/>
      <c r="BD776" s="48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50"/>
      <c r="BS776" s="49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50"/>
      <c r="CH776" s="300"/>
      <c r="CI776" s="301"/>
      <c r="CJ776" s="301"/>
      <c r="CK776" s="301"/>
      <c r="CL776" s="301"/>
      <c r="CM776" s="301"/>
      <c r="CN776" s="301"/>
      <c r="CO776" s="301"/>
      <c r="CP776" s="301"/>
      <c r="CQ776" s="301"/>
      <c r="CR776" s="301"/>
      <c r="CS776" s="301"/>
      <c r="CT776" s="301"/>
      <c r="CU776" s="301"/>
      <c r="CV776" s="301"/>
      <c r="CW776" s="301"/>
      <c r="CX776" s="301"/>
      <c r="CY776" s="301"/>
      <c r="CZ776" s="301"/>
      <c r="DA776" s="301"/>
      <c r="DB776" s="301"/>
      <c r="DC776" s="301"/>
      <c r="DD776" s="301"/>
      <c r="DE776" s="301"/>
      <c r="DF776" s="301"/>
      <c r="DG776" s="301"/>
      <c r="DH776" s="301"/>
      <c r="DI776" s="301"/>
      <c r="DJ776" s="301"/>
      <c r="DK776" s="301"/>
      <c r="DL776" s="301"/>
      <c r="DM776" s="301"/>
      <c r="DN776" s="301"/>
      <c r="DO776" s="301"/>
      <c r="DP776" s="301"/>
      <c r="DQ776" s="301"/>
      <c r="DR776" s="301"/>
      <c r="DS776" s="301"/>
      <c r="DT776" s="301"/>
      <c r="DU776" s="301"/>
      <c r="DV776" s="301"/>
      <c r="DW776" s="301"/>
      <c r="DX776" s="301"/>
      <c r="DY776" s="301"/>
      <c r="DZ776" s="301"/>
      <c r="EA776" s="301"/>
      <c r="EB776" s="301"/>
      <c r="EC776" s="301"/>
      <c r="ED776" s="301"/>
      <c r="EE776" s="301"/>
      <c r="EF776" s="301"/>
      <c r="EG776" s="301"/>
      <c r="EH776" s="301"/>
      <c r="EI776" s="301"/>
      <c r="EJ776" s="301"/>
      <c r="EK776" s="301"/>
      <c r="EL776" s="301"/>
      <c r="EM776" s="301"/>
      <c r="EN776" s="301"/>
      <c r="EO776" s="301"/>
      <c r="EP776" s="301"/>
      <c r="EQ776" s="301"/>
      <c r="ER776" s="301"/>
      <c r="ES776" s="301"/>
      <c r="ET776" s="301"/>
      <c r="EU776" s="301"/>
      <c r="EV776" s="301"/>
      <c r="EW776" s="301"/>
      <c r="EX776" s="301"/>
      <c r="EY776" s="301"/>
      <c r="EZ776" s="301"/>
      <c r="FA776" s="301"/>
      <c r="FB776" s="302"/>
      <c r="FC776" s="297" t="s">
        <v>59</v>
      </c>
      <c r="FD776" s="298"/>
      <c r="FE776" s="298"/>
      <c r="FF776" s="298"/>
      <c r="FG776" s="298"/>
      <c r="FH776" s="298"/>
      <c r="FI776" s="298"/>
      <c r="FJ776" s="298"/>
      <c r="FK776" s="298"/>
      <c r="FL776" s="298"/>
      <c r="FM776" s="299"/>
      <c r="FN776" s="297" t="s">
        <v>41</v>
      </c>
      <c r="FO776" s="298"/>
      <c r="FP776" s="298"/>
      <c r="FQ776" s="298"/>
      <c r="FR776" s="298"/>
      <c r="FS776" s="298"/>
      <c r="FT776" s="299"/>
      <c r="FU776" s="315"/>
      <c r="FV776" s="316"/>
      <c r="FW776" s="316"/>
      <c r="FX776" s="316"/>
      <c r="FY776" s="316"/>
      <c r="FZ776" s="316"/>
      <c r="GA776" s="316"/>
      <c r="GB776" s="316"/>
      <c r="GC776" s="316"/>
      <c r="GD776" s="316"/>
      <c r="GE776" s="316"/>
      <c r="GF776" s="316"/>
      <c r="GG776" s="317"/>
      <c r="GH776" s="315"/>
      <c r="GI776" s="316"/>
      <c r="GJ776" s="316"/>
      <c r="GK776" s="316"/>
      <c r="GL776" s="316"/>
      <c r="GM776" s="316"/>
      <c r="GN776" s="316"/>
      <c r="GO776" s="316"/>
      <c r="GP776" s="316"/>
      <c r="GQ776" s="316"/>
      <c r="GR776" s="316"/>
      <c r="GS776" s="316"/>
      <c r="GT776" s="317"/>
      <c r="GU776" s="315"/>
      <c r="GV776" s="316"/>
      <c r="GW776" s="316"/>
      <c r="GX776" s="316"/>
      <c r="GY776" s="316"/>
      <c r="GZ776" s="316"/>
      <c r="HA776" s="316"/>
      <c r="HB776" s="316"/>
      <c r="HC776" s="316"/>
      <c r="HD776" s="316"/>
      <c r="HE776" s="316"/>
      <c r="HF776" s="316"/>
      <c r="HG776" s="317"/>
      <c r="HH776" s="12"/>
      <c r="HI776" s="12"/>
      <c r="HJ776" s="5"/>
    </row>
    <row r="777" spans="1:233" s="10" customFormat="1" ht="23.25" customHeight="1" x14ac:dyDescent="0.25">
      <c r="A777" s="303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5"/>
      <c r="Z777" s="318" t="s">
        <v>42</v>
      </c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20"/>
      <c r="AO777" s="318" t="s">
        <v>42</v>
      </c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20"/>
      <c r="BD777" s="318" t="s">
        <v>42</v>
      </c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20"/>
      <c r="BS777" s="318" t="s">
        <v>42</v>
      </c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20"/>
      <c r="CH777" s="303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5"/>
      <c r="FC777" s="303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5"/>
      <c r="FN777" s="303"/>
      <c r="FO777" s="304"/>
      <c r="FP777" s="304"/>
      <c r="FQ777" s="304"/>
      <c r="FR777" s="304"/>
      <c r="FS777" s="304"/>
      <c r="FT777" s="305"/>
      <c r="FU777" s="318"/>
      <c r="FV777" s="319"/>
      <c r="FW777" s="319"/>
      <c r="FX777" s="319"/>
      <c r="FY777" s="319"/>
      <c r="FZ777" s="319"/>
      <c r="GA777" s="319"/>
      <c r="GB777" s="319"/>
      <c r="GC777" s="319"/>
      <c r="GD777" s="319"/>
      <c r="GE777" s="319"/>
      <c r="GF777" s="319"/>
      <c r="GG777" s="320"/>
      <c r="GH777" s="318"/>
      <c r="GI777" s="319"/>
      <c r="GJ777" s="319"/>
      <c r="GK777" s="319"/>
      <c r="GL777" s="319"/>
      <c r="GM777" s="319"/>
      <c r="GN777" s="319"/>
      <c r="GO777" s="319"/>
      <c r="GP777" s="319"/>
      <c r="GQ777" s="319"/>
      <c r="GR777" s="319"/>
      <c r="GS777" s="319"/>
      <c r="GT777" s="320"/>
      <c r="GU777" s="318"/>
      <c r="GV777" s="319"/>
      <c r="GW777" s="319"/>
      <c r="GX777" s="319"/>
      <c r="GY777" s="319"/>
      <c r="GZ777" s="319"/>
      <c r="HA777" s="319"/>
      <c r="HB777" s="319"/>
      <c r="HC777" s="319"/>
      <c r="HD777" s="319"/>
      <c r="HE777" s="319"/>
      <c r="HF777" s="319"/>
      <c r="HG777" s="320"/>
      <c r="HH777" s="12"/>
      <c r="HI777" s="12"/>
      <c r="HJ777" s="5"/>
    </row>
    <row r="778" spans="1:233" s="10" customFormat="1" ht="23.25" customHeight="1" x14ac:dyDescent="0.25">
      <c r="A778" s="310">
        <v>1</v>
      </c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2"/>
      <c r="Z778" s="310">
        <v>2</v>
      </c>
      <c r="AA778" s="311"/>
      <c r="AB778" s="311"/>
      <c r="AC778" s="311"/>
      <c r="AD778" s="311"/>
      <c r="AE778" s="311"/>
      <c r="AF778" s="311"/>
      <c r="AG778" s="311"/>
      <c r="AH778" s="311"/>
      <c r="AI778" s="311"/>
      <c r="AJ778" s="311"/>
      <c r="AK778" s="311"/>
      <c r="AL778" s="311"/>
      <c r="AM778" s="311"/>
      <c r="AN778" s="312"/>
      <c r="AO778" s="310">
        <v>2</v>
      </c>
      <c r="AP778" s="311"/>
      <c r="AQ778" s="311"/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2"/>
      <c r="BD778" s="310">
        <v>2</v>
      </c>
      <c r="BE778" s="311"/>
      <c r="BF778" s="311"/>
      <c r="BG778" s="311"/>
      <c r="BH778" s="311"/>
      <c r="BI778" s="311"/>
      <c r="BJ778" s="311"/>
      <c r="BK778" s="311"/>
      <c r="BL778" s="311"/>
      <c r="BM778" s="311"/>
      <c r="BN778" s="311"/>
      <c r="BO778" s="311"/>
      <c r="BP778" s="311"/>
      <c r="BQ778" s="311"/>
      <c r="BR778" s="312"/>
      <c r="BS778" s="310">
        <v>5</v>
      </c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1"/>
      <c r="CG778" s="312"/>
      <c r="CH778" s="310">
        <v>7</v>
      </c>
      <c r="CI778" s="311"/>
      <c r="CJ778" s="311"/>
      <c r="CK778" s="311"/>
      <c r="CL778" s="311"/>
      <c r="CM778" s="311"/>
      <c r="CN778" s="311"/>
      <c r="CO778" s="311"/>
      <c r="CP778" s="311"/>
      <c r="CQ778" s="311"/>
      <c r="CR778" s="311"/>
      <c r="CS778" s="311"/>
      <c r="CT778" s="311"/>
      <c r="CU778" s="311"/>
      <c r="CV778" s="311"/>
      <c r="CW778" s="311"/>
      <c r="CX778" s="311"/>
      <c r="CY778" s="311"/>
      <c r="CZ778" s="311"/>
      <c r="DA778" s="311"/>
      <c r="DB778" s="311"/>
      <c r="DC778" s="311"/>
      <c r="DD778" s="311"/>
      <c r="DE778" s="311"/>
      <c r="DF778" s="311"/>
      <c r="DG778" s="311"/>
      <c r="DH778" s="311"/>
      <c r="DI778" s="311"/>
      <c r="DJ778" s="311"/>
      <c r="DK778" s="311"/>
      <c r="DL778" s="311"/>
      <c r="DM778" s="311"/>
      <c r="DN778" s="311"/>
      <c r="DO778" s="311"/>
      <c r="DP778" s="311"/>
      <c r="DQ778" s="311"/>
      <c r="DR778" s="311"/>
      <c r="DS778" s="311"/>
      <c r="DT778" s="311"/>
      <c r="DU778" s="311"/>
      <c r="DV778" s="311"/>
      <c r="DW778" s="311"/>
      <c r="DX778" s="311"/>
      <c r="DY778" s="311"/>
      <c r="DZ778" s="311"/>
      <c r="EA778" s="311"/>
      <c r="EB778" s="311"/>
      <c r="EC778" s="311"/>
      <c r="ED778" s="311"/>
      <c r="EE778" s="311"/>
      <c r="EF778" s="311"/>
      <c r="EG778" s="311"/>
      <c r="EH778" s="311"/>
      <c r="EI778" s="311"/>
      <c r="EJ778" s="311"/>
      <c r="EK778" s="311"/>
      <c r="EL778" s="311"/>
      <c r="EM778" s="311"/>
      <c r="EN778" s="311"/>
      <c r="EO778" s="311"/>
      <c r="EP778" s="311"/>
      <c r="EQ778" s="311"/>
      <c r="ER778" s="311"/>
      <c r="ES778" s="311"/>
      <c r="ET778" s="311"/>
      <c r="EU778" s="311"/>
      <c r="EV778" s="311"/>
      <c r="EW778" s="311"/>
      <c r="EX778" s="311"/>
      <c r="EY778" s="311"/>
      <c r="EZ778" s="311"/>
      <c r="FA778" s="311"/>
      <c r="FB778" s="312"/>
      <c r="FC778" s="310">
        <v>8</v>
      </c>
      <c r="FD778" s="311"/>
      <c r="FE778" s="311"/>
      <c r="FF778" s="311"/>
      <c r="FG778" s="311"/>
      <c r="FH778" s="311"/>
      <c r="FI778" s="311"/>
      <c r="FJ778" s="311"/>
      <c r="FK778" s="311"/>
      <c r="FL778" s="311"/>
      <c r="FM778" s="312"/>
      <c r="FN778" s="310">
        <v>9</v>
      </c>
      <c r="FO778" s="311"/>
      <c r="FP778" s="311"/>
      <c r="FQ778" s="311"/>
      <c r="FR778" s="311"/>
      <c r="FS778" s="311"/>
      <c r="FT778" s="312"/>
      <c r="FU778" s="310">
        <v>10</v>
      </c>
      <c r="FV778" s="311"/>
      <c r="FW778" s="311"/>
      <c r="FX778" s="311"/>
      <c r="FY778" s="311"/>
      <c r="FZ778" s="311"/>
      <c r="GA778" s="311"/>
      <c r="GB778" s="311"/>
      <c r="GC778" s="311"/>
      <c r="GD778" s="311"/>
      <c r="GE778" s="311"/>
      <c r="GF778" s="311"/>
      <c r="GG778" s="312"/>
      <c r="GH778" s="310">
        <v>11</v>
      </c>
      <c r="GI778" s="311"/>
      <c r="GJ778" s="311"/>
      <c r="GK778" s="311"/>
      <c r="GL778" s="311"/>
      <c r="GM778" s="311"/>
      <c r="GN778" s="311"/>
      <c r="GO778" s="311"/>
      <c r="GP778" s="311"/>
      <c r="GQ778" s="311"/>
      <c r="GR778" s="311"/>
      <c r="GS778" s="311"/>
      <c r="GT778" s="312"/>
      <c r="GU778" s="310">
        <v>12</v>
      </c>
      <c r="GV778" s="311"/>
      <c r="GW778" s="311"/>
      <c r="GX778" s="311"/>
      <c r="GY778" s="311"/>
      <c r="GZ778" s="311"/>
      <c r="HA778" s="311"/>
      <c r="HB778" s="311"/>
      <c r="HC778" s="311"/>
      <c r="HD778" s="311"/>
      <c r="HE778" s="311"/>
      <c r="HF778" s="311"/>
      <c r="HG778" s="312"/>
      <c r="HH778" s="17"/>
      <c r="HI778" s="17"/>
      <c r="HJ778" s="5"/>
    </row>
    <row r="779" spans="1:233" s="10" customFormat="1" ht="28.5" customHeight="1" x14ac:dyDescent="0.25">
      <c r="A779" s="223" t="s">
        <v>160</v>
      </c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5"/>
      <c r="V779" s="60"/>
      <c r="W779" s="59"/>
      <c r="X779" s="59"/>
      <c r="Y779" s="5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09"/>
      <c r="CD779" s="209"/>
      <c r="CE779" s="209"/>
      <c r="CF779" s="209"/>
      <c r="CG779" s="209"/>
      <c r="CH779" s="217" t="s">
        <v>180</v>
      </c>
      <c r="CI779" s="227"/>
      <c r="CJ779" s="227"/>
      <c r="CK779" s="227"/>
      <c r="CL779" s="227"/>
      <c r="CM779" s="227"/>
      <c r="CN779" s="227"/>
      <c r="CO779" s="227"/>
      <c r="CP779" s="227"/>
      <c r="CQ779" s="227"/>
      <c r="CR779" s="227"/>
      <c r="CS779" s="227"/>
      <c r="CT779" s="227"/>
      <c r="CU779" s="227"/>
      <c r="CV779" s="227"/>
      <c r="CW779" s="227"/>
      <c r="CX779" s="227"/>
      <c r="CY779" s="227"/>
      <c r="CZ779" s="227"/>
      <c r="DA779" s="227"/>
      <c r="DB779" s="227"/>
      <c r="DC779" s="227"/>
      <c r="DD779" s="227"/>
      <c r="DE779" s="227"/>
      <c r="DF779" s="227"/>
      <c r="DG779" s="227"/>
      <c r="DH779" s="227"/>
      <c r="DI779" s="227"/>
      <c r="DJ779" s="227"/>
      <c r="DK779" s="227"/>
      <c r="DL779" s="227"/>
      <c r="DM779" s="227"/>
      <c r="DN779" s="227"/>
      <c r="DO779" s="227"/>
      <c r="DP779" s="227"/>
      <c r="DQ779" s="227"/>
      <c r="DR779" s="227"/>
      <c r="DS779" s="227"/>
      <c r="DT779" s="227"/>
      <c r="DU779" s="227"/>
      <c r="DV779" s="227"/>
      <c r="DW779" s="227"/>
      <c r="DX779" s="227"/>
      <c r="DY779" s="227"/>
      <c r="DZ779" s="227"/>
      <c r="EA779" s="227"/>
      <c r="EB779" s="227"/>
      <c r="EC779" s="227"/>
      <c r="ED779" s="227"/>
      <c r="EE779" s="227"/>
      <c r="EF779" s="227"/>
      <c r="EG779" s="227"/>
      <c r="EH779" s="227"/>
      <c r="EI779" s="227"/>
      <c r="EJ779" s="227"/>
      <c r="EK779" s="227"/>
      <c r="EL779" s="227"/>
      <c r="EM779" s="227"/>
      <c r="EN779" s="227"/>
      <c r="EO779" s="227"/>
      <c r="EP779" s="227"/>
      <c r="EQ779" s="227"/>
      <c r="ER779" s="227"/>
      <c r="ES779" s="227"/>
      <c r="ET779" s="227"/>
      <c r="EU779" s="227"/>
      <c r="EV779" s="227"/>
      <c r="EW779" s="227"/>
      <c r="EX779" s="227"/>
      <c r="EY779" s="227"/>
      <c r="EZ779" s="227"/>
      <c r="FA779" s="227"/>
      <c r="FB779" s="228"/>
      <c r="FC779" s="229" t="s">
        <v>46</v>
      </c>
      <c r="FD779" s="230"/>
      <c r="FE779" s="230"/>
      <c r="FF779" s="230"/>
      <c r="FG779" s="230"/>
      <c r="FH779" s="230"/>
      <c r="FI779" s="230"/>
      <c r="FJ779" s="230"/>
      <c r="FK779" s="230"/>
      <c r="FL779" s="230"/>
      <c r="FM779" s="231"/>
      <c r="FN779" s="232" t="s">
        <v>47</v>
      </c>
      <c r="FO779" s="233"/>
      <c r="FP779" s="233"/>
      <c r="FQ779" s="233"/>
      <c r="FR779" s="233"/>
      <c r="FS779" s="233"/>
      <c r="FT779" s="234"/>
      <c r="FU779" s="214">
        <v>100</v>
      </c>
      <c r="FV779" s="215"/>
      <c r="FW779" s="215"/>
      <c r="FX779" s="215"/>
      <c r="FY779" s="215"/>
      <c r="FZ779" s="215"/>
      <c r="GA779" s="215"/>
      <c r="GB779" s="215"/>
      <c r="GC779" s="215"/>
      <c r="GD779" s="215"/>
      <c r="GE779" s="215"/>
      <c r="GF779" s="215"/>
      <c r="GG779" s="216"/>
      <c r="GH779" s="214">
        <f>FU779</f>
        <v>100</v>
      </c>
      <c r="GI779" s="215"/>
      <c r="GJ779" s="215"/>
      <c r="GK779" s="215"/>
      <c r="GL779" s="215"/>
      <c r="GM779" s="215"/>
      <c r="GN779" s="215"/>
      <c r="GO779" s="215"/>
      <c r="GP779" s="215"/>
      <c r="GQ779" s="215"/>
      <c r="GR779" s="215"/>
      <c r="GS779" s="215"/>
      <c r="GT779" s="216"/>
      <c r="GU779" s="214">
        <f>GH779</f>
        <v>100</v>
      </c>
      <c r="GV779" s="215"/>
      <c r="GW779" s="215"/>
      <c r="GX779" s="215"/>
      <c r="GY779" s="215"/>
      <c r="GZ779" s="215"/>
      <c r="HA779" s="215"/>
      <c r="HB779" s="215"/>
      <c r="HC779" s="215"/>
      <c r="HD779" s="215"/>
      <c r="HE779" s="215"/>
      <c r="HF779" s="215"/>
      <c r="HG779" s="216"/>
      <c r="HH779" s="12"/>
      <c r="HI779" s="12"/>
      <c r="HJ779" s="5"/>
    </row>
    <row r="780" spans="1:233" s="91" customFormat="1" ht="28.5" customHeight="1" x14ac:dyDescent="0.25">
      <c r="A780" s="223" t="s">
        <v>313</v>
      </c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5"/>
      <c r="V780" s="60"/>
      <c r="W780" s="59"/>
      <c r="X780" s="59"/>
      <c r="Y780" s="5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  <c r="BI780" s="209"/>
      <c r="BJ780" s="209"/>
      <c r="BK780" s="209"/>
      <c r="BL780" s="209"/>
      <c r="BM780" s="209"/>
      <c r="BN780" s="209"/>
      <c r="BO780" s="209"/>
      <c r="BP780" s="209"/>
      <c r="BQ780" s="209"/>
      <c r="BR780" s="209"/>
      <c r="BS780" s="209"/>
      <c r="BT780" s="209"/>
      <c r="BU780" s="209"/>
      <c r="BV780" s="209"/>
      <c r="BW780" s="209"/>
      <c r="BX780" s="209"/>
      <c r="BY780" s="209"/>
      <c r="BZ780" s="209"/>
      <c r="CA780" s="209"/>
      <c r="CB780" s="209"/>
      <c r="CC780" s="209"/>
      <c r="CD780" s="209"/>
      <c r="CE780" s="209"/>
      <c r="CF780" s="209"/>
      <c r="CG780" s="209"/>
      <c r="CH780" s="217" t="s">
        <v>180</v>
      </c>
      <c r="CI780" s="227"/>
      <c r="CJ780" s="227"/>
      <c r="CK780" s="227"/>
      <c r="CL780" s="227"/>
      <c r="CM780" s="227"/>
      <c r="CN780" s="227"/>
      <c r="CO780" s="227"/>
      <c r="CP780" s="227"/>
      <c r="CQ780" s="227"/>
      <c r="CR780" s="227"/>
      <c r="CS780" s="227"/>
      <c r="CT780" s="227"/>
      <c r="CU780" s="227"/>
      <c r="CV780" s="227"/>
      <c r="CW780" s="227"/>
      <c r="CX780" s="227"/>
      <c r="CY780" s="227"/>
      <c r="CZ780" s="227"/>
      <c r="DA780" s="227"/>
      <c r="DB780" s="227"/>
      <c r="DC780" s="227"/>
      <c r="DD780" s="227"/>
      <c r="DE780" s="227"/>
      <c r="DF780" s="227"/>
      <c r="DG780" s="227"/>
      <c r="DH780" s="227"/>
      <c r="DI780" s="227"/>
      <c r="DJ780" s="227"/>
      <c r="DK780" s="227"/>
      <c r="DL780" s="227"/>
      <c r="DM780" s="227"/>
      <c r="DN780" s="227"/>
      <c r="DO780" s="227"/>
      <c r="DP780" s="227"/>
      <c r="DQ780" s="227"/>
      <c r="DR780" s="227"/>
      <c r="DS780" s="227"/>
      <c r="DT780" s="227"/>
      <c r="DU780" s="227"/>
      <c r="DV780" s="227"/>
      <c r="DW780" s="227"/>
      <c r="DX780" s="227"/>
      <c r="DY780" s="227"/>
      <c r="DZ780" s="227"/>
      <c r="EA780" s="227"/>
      <c r="EB780" s="227"/>
      <c r="EC780" s="227"/>
      <c r="ED780" s="227"/>
      <c r="EE780" s="227"/>
      <c r="EF780" s="227"/>
      <c r="EG780" s="227"/>
      <c r="EH780" s="227"/>
      <c r="EI780" s="227"/>
      <c r="EJ780" s="227"/>
      <c r="EK780" s="227"/>
      <c r="EL780" s="227"/>
      <c r="EM780" s="227"/>
      <c r="EN780" s="227"/>
      <c r="EO780" s="227"/>
      <c r="EP780" s="227"/>
      <c r="EQ780" s="227"/>
      <c r="ER780" s="227"/>
      <c r="ES780" s="227"/>
      <c r="ET780" s="227"/>
      <c r="EU780" s="227"/>
      <c r="EV780" s="227"/>
      <c r="EW780" s="227"/>
      <c r="EX780" s="227"/>
      <c r="EY780" s="227"/>
      <c r="EZ780" s="227"/>
      <c r="FA780" s="227"/>
      <c r="FB780" s="228"/>
      <c r="FC780" s="229" t="s">
        <v>46</v>
      </c>
      <c r="FD780" s="230"/>
      <c r="FE780" s="230"/>
      <c r="FF780" s="230"/>
      <c r="FG780" s="230"/>
      <c r="FH780" s="230"/>
      <c r="FI780" s="230"/>
      <c r="FJ780" s="230"/>
      <c r="FK780" s="230"/>
      <c r="FL780" s="230"/>
      <c r="FM780" s="231"/>
      <c r="FN780" s="232" t="s">
        <v>47</v>
      </c>
      <c r="FO780" s="233"/>
      <c r="FP780" s="233"/>
      <c r="FQ780" s="233"/>
      <c r="FR780" s="233"/>
      <c r="FS780" s="233"/>
      <c r="FT780" s="234"/>
      <c r="FU780" s="214">
        <v>100</v>
      </c>
      <c r="FV780" s="215"/>
      <c r="FW780" s="215"/>
      <c r="FX780" s="215"/>
      <c r="FY780" s="215"/>
      <c r="FZ780" s="215"/>
      <c r="GA780" s="215"/>
      <c r="GB780" s="215"/>
      <c r="GC780" s="215"/>
      <c r="GD780" s="215"/>
      <c r="GE780" s="215"/>
      <c r="GF780" s="215"/>
      <c r="GG780" s="216"/>
      <c r="GH780" s="214">
        <f t="shared" ref="GH780:GH781" si="22">FU780</f>
        <v>100</v>
      </c>
      <c r="GI780" s="215"/>
      <c r="GJ780" s="215"/>
      <c r="GK780" s="215"/>
      <c r="GL780" s="215"/>
      <c r="GM780" s="215"/>
      <c r="GN780" s="215"/>
      <c r="GO780" s="215"/>
      <c r="GP780" s="215"/>
      <c r="GQ780" s="215"/>
      <c r="GR780" s="215"/>
      <c r="GS780" s="215"/>
      <c r="GT780" s="216"/>
      <c r="GU780" s="214">
        <f t="shared" ref="GU780:GU781" si="23">GH780</f>
        <v>100</v>
      </c>
      <c r="GV780" s="215"/>
      <c r="GW780" s="215"/>
      <c r="GX780" s="215"/>
      <c r="GY780" s="215"/>
      <c r="GZ780" s="215"/>
      <c r="HA780" s="215"/>
      <c r="HB780" s="215"/>
      <c r="HC780" s="215"/>
      <c r="HD780" s="215"/>
      <c r="HE780" s="215"/>
      <c r="HF780" s="215"/>
      <c r="HG780" s="216"/>
      <c r="HH780" s="12"/>
      <c r="HI780" s="12"/>
      <c r="HJ780" s="90"/>
    </row>
    <row r="781" spans="1:233" s="91" customFormat="1" ht="28.5" customHeight="1" x14ac:dyDescent="0.25">
      <c r="A781" s="223" t="s">
        <v>314</v>
      </c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5"/>
      <c r="V781" s="60"/>
      <c r="W781" s="59"/>
      <c r="X781" s="59"/>
      <c r="Y781" s="5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09"/>
      <c r="BN781" s="209"/>
      <c r="BO781" s="209"/>
      <c r="BP781" s="209"/>
      <c r="BQ781" s="209"/>
      <c r="BR781" s="209"/>
      <c r="BS781" s="209"/>
      <c r="BT781" s="209"/>
      <c r="BU781" s="209"/>
      <c r="BV781" s="209"/>
      <c r="BW781" s="209"/>
      <c r="BX781" s="209"/>
      <c r="BY781" s="209"/>
      <c r="BZ781" s="209"/>
      <c r="CA781" s="209"/>
      <c r="CB781" s="209"/>
      <c r="CC781" s="209"/>
      <c r="CD781" s="209"/>
      <c r="CE781" s="209"/>
      <c r="CF781" s="209"/>
      <c r="CG781" s="209"/>
      <c r="CH781" s="217" t="s">
        <v>180</v>
      </c>
      <c r="CI781" s="227"/>
      <c r="CJ781" s="227"/>
      <c r="CK781" s="227"/>
      <c r="CL781" s="227"/>
      <c r="CM781" s="227"/>
      <c r="CN781" s="227"/>
      <c r="CO781" s="227"/>
      <c r="CP781" s="227"/>
      <c r="CQ781" s="227"/>
      <c r="CR781" s="227"/>
      <c r="CS781" s="227"/>
      <c r="CT781" s="227"/>
      <c r="CU781" s="227"/>
      <c r="CV781" s="227"/>
      <c r="CW781" s="227"/>
      <c r="CX781" s="227"/>
      <c r="CY781" s="227"/>
      <c r="CZ781" s="227"/>
      <c r="DA781" s="227"/>
      <c r="DB781" s="227"/>
      <c r="DC781" s="227"/>
      <c r="DD781" s="227"/>
      <c r="DE781" s="227"/>
      <c r="DF781" s="227"/>
      <c r="DG781" s="227"/>
      <c r="DH781" s="227"/>
      <c r="DI781" s="227"/>
      <c r="DJ781" s="227"/>
      <c r="DK781" s="227"/>
      <c r="DL781" s="227"/>
      <c r="DM781" s="227"/>
      <c r="DN781" s="227"/>
      <c r="DO781" s="227"/>
      <c r="DP781" s="227"/>
      <c r="DQ781" s="227"/>
      <c r="DR781" s="227"/>
      <c r="DS781" s="227"/>
      <c r="DT781" s="227"/>
      <c r="DU781" s="227"/>
      <c r="DV781" s="227"/>
      <c r="DW781" s="227"/>
      <c r="DX781" s="227"/>
      <c r="DY781" s="227"/>
      <c r="DZ781" s="227"/>
      <c r="EA781" s="227"/>
      <c r="EB781" s="227"/>
      <c r="EC781" s="227"/>
      <c r="ED781" s="227"/>
      <c r="EE781" s="227"/>
      <c r="EF781" s="227"/>
      <c r="EG781" s="227"/>
      <c r="EH781" s="227"/>
      <c r="EI781" s="227"/>
      <c r="EJ781" s="227"/>
      <c r="EK781" s="227"/>
      <c r="EL781" s="227"/>
      <c r="EM781" s="227"/>
      <c r="EN781" s="227"/>
      <c r="EO781" s="227"/>
      <c r="EP781" s="227"/>
      <c r="EQ781" s="227"/>
      <c r="ER781" s="227"/>
      <c r="ES781" s="227"/>
      <c r="ET781" s="227"/>
      <c r="EU781" s="227"/>
      <c r="EV781" s="227"/>
      <c r="EW781" s="227"/>
      <c r="EX781" s="227"/>
      <c r="EY781" s="227"/>
      <c r="EZ781" s="227"/>
      <c r="FA781" s="227"/>
      <c r="FB781" s="228"/>
      <c r="FC781" s="229" t="s">
        <v>46</v>
      </c>
      <c r="FD781" s="230"/>
      <c r="FE781" s="230"/>
      <c r="FF781" s="230"/>
      <c r="FG781" s="230"/>
      <c r="FH781" s="230"/>
      <c r="FI781" s="230"/>
      <c r="FJ781" s="230"/>
      <c r="FK781" s="230"/>
      <c r="FL781" s="230"/>
      <c r="FM781" s="231"/>
      <c r="FN781" s="232" t="s">
        <v>47</v>
      </c>
      <c r="FO781" s="233"/>
      <c r="FP781" s="233"/>
      <c r="FQ781" s="233"/>
      <c r="FR781" s="233"/>
      <c r="FS781" s="233"/>
      <c r="FT781" s="234"/>
      <c r="FU781" s="214">
        <v>100</v>
      </c>
      <c r="FV781" s="215"/>
      <c r="FW781" s="215"/>
      <c r="FX781" s="215"/>
      <c r="FY781" s="215"/>
      <c r="FZ781" s="215"/>
      <c r="GA781" s="215"/>
      <c r="GB781" s="215"/>
      <c r="GC781" s="215"/>
      <c r="GD781" s="215"/>
      <c r="GE781" s="215"/>
      <c r="GF781" s="215"/>
      <c r="GG781" s="216"/>
      <c r="GH781" s="214">
        <f t="shared" si="22"/>
        <v>100</v>
      </c>
      <c r="GI781" s="215"/>
      <c r="GJ781" s="215"/>
      <c r="GK781" s="215"/>
      <c r="GL781" s="215"/>
      <c r="GM781" s="215"/>
      <c r="GN781" s="215"/>
      <c r="GO781" s="215"/>
      <c r="GP781" s="215"/>
      <c r="GQ781" s="215"/>
      <c r="GR781" s="215"/>
      <c r="GS781" s="215"/>
      <c r="GT781" s="216"/>
      <c r="GU781" s="214">
        <f t="shared" si="23"/>
        <v>100</v>
      </c>
      <c r="GV781" s="215"/>
      <c r="GW781" s="215"/>
      <c r="GX781" s="215"/>
      <c r="GY781" s="215"/>
      <c r="GZ781" s="215"/>
      <c r="HA781" s="215"/>
      <c r="HB781" s="215"/>
      <c r="HC781" s="215"/>
      <c r="HD781" s="215"/>
      <c r="HE781" s="215"/>
      <c r="HF781" s="215"/>
      <c r="HG781" s="21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297" t="s">
        <v>29</v>
      </c>
      <c r="B785" s="298"/>
      <c r="C785" s="298"/>
      <c r="D785" s="29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9"/>
      <c r="W785" s="297" t="s">
        <v>49</v>
      </c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9"/>
      <c r="BG785" s="297" t="s">
        <v>50</v>
      </c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9"/>
      <c r="BS785" s="306" t="s">
        <v>51</v>
      </c>
      <c r="BT785" s="307"/>
      <c r="BU785" s="307"/>
      <c r="BV785" s="307"/>
      <c r="BW785" s="307"/>
      <c r="BX785" s="307"/>
      <c r="BY785" s="307"/>
      <c r="BZ785" s="307"/>
      <c r="CA785" s="307"/>
      <c r="CB785" s="307"/>
      <c r="CC785" s="307"/>
      <c r="CD785" s="307"/>
      <c r="CE785" s="307"/>
      <c r="CF785" s="307"/>
      <c r="CG785" s="307"/>
      <c r="CH785" s="307"/>
      <c r="CI785" s="307"/>
      <c r="CJ785" s="307"/>
      <c r="CK785" s="307"/>
      <c r="CL785" s="307"/>
      <c r="CM785" s="307"/>
      <c r="CN785" s="307"/>
      <c r="CO785" s="307"/>
      <c r="CP785" s="307"/>
      <c r="CQ785" s="307"/>
      <c r="CR785" s="307"/>
      <c r="CS785" s="308"/>
      <c r="CT785" s="306" t="s">
        <v>52</v>
      </c>
      <c r="CU785" s="307"/>
      <c r="CV785" s="307"/>
      <c r="CW785" s="307"/>
      <c r="CX785" s="307"/>
      <c r="CY785" s="307"/>
      <c r="CZ785" s="307"/>
      <c r="DA785" s="307"/>
      <c r="DB785" s="307"/>
      <c r="DC785" s="307"/>
      <c r="DD785" s="307"/>
      <c r="DE785" s="307"/>
      <c r="DF785" s="307"/>
      <c r="DG785" s="307"/>
      <c r="DH785" s="307"/>
      <c r="DI785" s="307"/>
      <c r="DJ785" s="307"/>
      <c r="DK785" s="307"/>
      <c r="DL785" s="307"/>
      <c r="DM785" s="307"/>
      <c r="DN785" s="307"/>
      <c r="DO785" s="307"/>
      <c r="DP785" s="307"/>
      <c r="DQ785" s="307"/>
      <c r="DR785" s="307"/>
      <c r="DS785" s="307"/>
      <c r="DT785" s="307"/>
      <c r="DU785" s="307"/>
      <c r="DV785" s="307"/>
      <c r="DW785" s="308"/>
      <c r="DX785" s="306" t="s">
        <v>53</v>
      </c>
      <c r="DY785" s="307"/>
      <c r="DZ785" s="307"/>
      <c r="EA785" s="307"/>
      <c r="EB785" s="307"/>
      <c r="EC785" s="307"/>
      <c r="ED785" s="307"/>
      <c r="EE785" s="307"/>
      <c r="EF785" s="307"/>
      <c r="EG785" s="307"/>
      <c r="EH785" s="307"/>
      <c r="EI785" s="307"/>
      <c r="EJ785" s="307"/>
      <c r="EK785" s="307"/>
      <c r="EL785" s="307"/>
      <c r="EM785" s="307"/>
      <c r="EN785" s="307"/>
      <c r="EO785" s="307"/>
      <c r="EP785" s="307"/>
      <c r="EQ785" s="307"/>
      <c r="ER785" s="307"/>
      <c r="ES785" s="307"/>
      <c r="ET785" s="307"/>
      <c r="EU785" s="307"/>
      <c r="EV785" s="307"/>
      <c r="EW785" s="307"/>
      <c r="EX785" s="307"/>
      <c r="EY785" s="307"/>
      <c r="EZ785" s="307"/>
      <c r="FA785" s="307"/>
      <c r="FB785" s="307"/>
      <c r="FC785" s="307"/>
      <c r="FD785" s="307"/>
      <c r="FE785" s="307"/>
      <c r="FF785" s="307"/>
      <c r="FG785" s="307"/>
      <c r="FH785" s="307"/>
      <c r="FI785" s="307"/>
      <c r="FJ785" s="307"/>
      <c r="FK785" s="307"/>
      <c r="FL785" s="307"/>
      <c r="FM785" s="307"/>
      <c r="FN785" s="307"/>
      <c r="FO785" s="307"/>
      <c r="FP785" s="307"/>
      <c r="FQ785" s="307"/>
      <c r="FR785" s="307"/>
      <c r="FS785" s="307"/>
      <c r="FT785" s="307"/>
      <c r="FU785" s="307"/>
      <c r="FV785" s="307"/>
      <c r="FW785" s="307"/>
      <c r="FX785" s="307"/>
      <c r="FY785" s="307"/>
      <c r="FZ785" s="307"/>
      <c r="GA785" s="307"/>
      <c r="GB785" s="307"/>
      <c r="GC785" s="307"/>
      <c r="GD785" s="307"/>
      <c r="GE785" s="307"/>
      <c r="GF785" s="307"/>
      <c r="GG785" s="307"/>
      <c r="GH785" s="307"/>
      <c r="GI785" s="307"/>
      <c r="GJ785" s="307"/>
      <c r="GK785" s="307"/>
      <c r="GL785" s="307"/>
      <c r="GM785" s="307"/>
      <c r="GN785" s="307"/>
      <c r="GO785" s="307"/>
      <c r="GP785" s="307"/>
      <c r="GQ785" s="307"/>
      <c r="GR785" s="307"/>
      <c r="GS785" s="307"/>
      <c r="GT785" s="307"/>
      <c r="GU785" s="307"/>
      <c r="GV785" s="307"/>
      <c r="GW785" s="307"/>
      <c r="GX785" s="307"/>
      <c r="GY785" s="307"/>
      <c r="GZ785" s="307"/>
      <c r="HA785" s="307"/>
      <c r="HB785" s="307"/>
      <c r="HC785" s="307"/>
      <c r="HD785" s="308"/>
      <c r="HJ785" s="5"/>
    </row>
    <row r="786" spans="1:218" s="10" customFormat="1" ht="23.25" customHeight="1" x14ac:dyDescent="0.25">
      <c r="A786" s="300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2"/>
      <c r="W786" s="300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2"/>
      <c r="BG786" s="300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2"/>
      <c r="BS786" s="297" t="s">
        <v>34</v>
      </c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9"/>
      <c r="CD786" s="297" t="s">
        <v>35</v>
      </c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9"/>
      <c r="CT786" s="367"/>
      <c r="CU786" s="368"/>
      <c r="CV786" s="368"/>
      <c r="CW786" s="368"/>
      <c r="CX786" s="368"/>
      <c r="CY786" s="368"/>
      <c r="CZ786" s="368"/>
      <c r="DA786" s="368"/>
      <c r="DB786" s="368"/>
      <c r="DC786" s="369"/>
      <c r="DD786" s="367"/>
      <c r="DE786" s="368"/>
      <c r="DF786" s="368"/>
      <c r="DG786" s="368"/>
      <c r="DH786" s="368"/>
      <c r="DI786" s="368"/>
      <c r="DJ786" s="368"/>
      <c r="DK786" s="368"/>
      <c r="DL786" s="368"/>
      <c r="DM786" s="369"/>
      <c r="DN786" s="367"/>
      <c r="DO786" s="368"/>
      <c r="DP786" s="368"/>
      <c r="DQ786" s="368"/>
      <c r="DR786" s="368"/>
      <c r="DS786" s="368"/>
      <c r="DT786" s="368"/>
      <c r="DU786" s="368"/>
      <c r="DV786" s="368"/>
      <c r="DW786" s="369"/>
      <c r="DX786" s="370" t="s">
        <v>620</v>
      </c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  <c r="EJ786" s="371"/>
      <c r="EK786" s="371"/>
      <c r="EL786" s="371"/>
      <c r="EM786" s="371"/>
      <c r="EN786" s="371"/>
      <c r="EO786" s="371"/>
      <c r="EP786" s="371"/>
      <c r="EQ786" s="371"/>
      <c r="ER786" s="371"/>
      <c r="ES786" s="371"/>
      <c r="ET786" s="371"/>
      <c r="EU786" s="371"/>
      <c r="EV786" s="371"/>
      <c r="EW786" s="371"/>
      <c r="EX786" s="371"/>
      <c r="EY786" s="371"/>
      <c r="EZ786" s="372"/>
      <c r="FA786" s="370" t="s">
        <v>611</v>
      </c>
      <c r="FB786" s="371"/>
      <c r="FC786" s="371"/>
      <c r="FD786" s="371"/>
      <c r="FE786" s="371"/>
      <c r="FF786" s="371"/>
      <c r="FG786" s="371"/>
      <c r="FH786" s="371"/>
      <c r="FI786" s="371"/>
      <c r="FJ786" s="371"/>
      <c r="FK786" s="371"/>
      <c r="FL786" s="371"/>
      <c r="FM786" s="371"/>
      <c r="FN786" s="371"/>
      <c r="FO786" s="371"/>
      <c r="FP786" s="371"/>
      <c r="FQ786" s="371"/>
      <c r="FR786" s="371"/>
      <c r="FS786" s="371"/>
      <c r="FT786" s="371"/>
      <c r="FU786" s="371"/>
      <c r="FV786" s="371"/>
      <c r="FW786" s="371"/>
      <c r="FX786" s="371"/>
      <c r="FY786" s="371"/>
      <c r="FZ786" s="371"/>
      <c r="GA786" s="371"/>
      <c r="GB786" s="371"/>
      <c r="GC786" s="372"/>
      <c r="GD786" s="370" t="s">
        <v>621</v>
      </c>
      <c r="GE786" s="371"/>
      <c r="GF786" s="371"/>
      <c r="GG786" s="371"/>
      <c r="GH786" s="371"/>
      <c r="GI786" s="371"/>
      <c r="GJ786" s="371"/>
      <c r="GK786" s="371"/>
      <c r="GL786" s="371"/>
      <c r="GM786" s="371"/>
      <c r="GN786" s="371"/>
      <c r="GO786" s="371"/>
      <c r="GP786" s="371"/>
      <c r="GQ786" s="371"/>
      <c r="GR786" s="371"/>
      <c r="GS786" s="371"/>
      <c r="GT786" s="371"/>
      <c r="GU786" s="371"/>
      <c r="GV786" s="371"/>
      <c r="GW786" s="371"/>
      <c r="GX786" s="371"/>
      <c r="GY786" s="371"/>
      <c r="GZ786" s="371"/>
      <c r="HA786" s="371"/>
      <c r="HB786" s="371"/>
      <c r="HC786" s="371"/>
      <c r="HD786" s="372"/>
      <c r="HJ786" s="5"/>
    </row>
    <row r="787" spans="1:218" s="10" customFormat="1" ht="23.25" customHeight="1" x14ac:dyDescent="0.25">
      <c r="A787" s="300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2"/>
      <c r="W787" s="300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2"/>
      <c r="BG787" s="300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2"/>
      <c r="BS787" s="300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2"/>
      <c r="CD787" s="300"/>
      <c r="CE787" s="301"/>
      <c r="CF787" s="301"/>
      <c r="CG787" s="301"/>
      <c r="CH787" s="301"/>
      <c r="CI787" s="301"/>
      <c r="CJ787" s="301"/>
      <c r="CK787" s="301"/>
      <c r="CL787" s="301"/>
      <c r="CM787" s="301"/>
      <c r="CN787" s="301"/>
      <c r="CO787" s="301"/>
      <c r="CP787" s="301"/>
      <c r="CQ787" s="301"/>
      <c r="CR787" s="301"/>
      <c r="CS787" s="302"/>
      <c r="CT787" s="335">
        <v>20</v>
      </c>
      <c r="CU787" s="336"/>
      <c r="CV787" s="336"/>
      <c r="CW787" s="337" t="s">
        <v>209</v>
      </c>
      <c r="CX787" s="337"/>
      <c r="CY787" s="337"/>
      <c r="CZ787" s="333" t="s">
        <v>55</v>
      </c>
      <c r="DA787" s="333"/>
      <c r="DB787" s="333"/>
      <c r="DC787" s="334"/>
      <c r="DD787" s="335">
        <v>20</v>
      </c>
      <c r="DE787" s="336"/>
      <c r="DF787" s="336"/>
      <c r="DG787" s="337" t="s">
        <v>607</v>
      </c>
      <c r="DH787" s="337"/>
      <c r="DI787" s="337"/>
      <c r="DJ787" s="333" t="s">
        <v>55</v>
      </c>
      <c r="DK787" s="333"/>
      <c r="DL787" s="333"/>
      <c r="DM787" s="334"/>
      <c r="DN787" s="335">
        <v>20</v>
      </c>
      <c r="DO787" s="336"/>
      <c r="DP787" s="336"/>
      <c r="DQ787" s="337" t="s">
        <v>609</v>
      </c>
      <c r="DR787" s="337"/>
      <c r="DS787" s="337"/>
      <c r="DT787" s="333" t="s">
        <v>55</v>
      </c>
      <c r="DU787" s="333"/>
      <c r="DV787" s="333"/>
      <c r="DW787" s="334"/>
      <c r="DX787" s="338" t="s">
        <v>56</v>
      </c>
      <c r="DY787" s="339"/>
      <c r="DZ787" s="339"/>
      <c r="EA787" s="339"/>
      <c r="EB787" s="339"/>
      <c r="EC787" s="339"/>
      <c r="ED787" s="339"/>
      <c r="EE787" s="339"/>
      <c r="EF787" s="339"/>
      <c r="EG787" s="339"/>
      <c r="EH787" s="339"/>
      <c r="EI787" s="339"/>
      <c r="EJ787" s="339"/>
      <c r="EK787" s="340"/>
      <c r="EL787" s="345" t="s">
        <v>57</v>
      </c>
      <c r="EM787" s="346"/>
      <c r="EN787" s="346"/>
      <c r="EO787" s="346"/>
      <c r="EP787" s="346"/>
      <c r="EQ787" s="346"/>
      <c r="ER787" s="346"/>
      <c r="ES787" s="346"/>
      <c r="ET787" s="346"/>
      <c r="EU787" s="346"/>
      <c r="EV787" s="346"/>
      <c r="EW787" s="346"/>
      <c r="EX787" s="346"/>
      <c r="EY787" s="346"/>
      <c r="EZ787" s="347"/>
      <c r="FA787" s="338" t="s">
        <v>56</v>
      </c>
      <c r="FB787" s="339"/>
      <c r="FC787" s="339"/>
      <c r="FD787" s="339"/>
      <c r="FE787" s="339"/>
      <c r="FF787" s="339"/>
      <c r="FG787" s="339"/>
      <c r="FH787" s="339"/>
      <c r="FI787" s="339"/>
      <c r="FJ787" s="339"/>
      <c r="FK787" s="339"/>
      <c r="FL787" s="339"/>
      <c r="FM787" s="339"/>
      <c r="FN787" s="340"/>
      <c r="FO787" s="345" t="s">
        <v>57</v>
      </c>
      <c r="FP787" s="346"/>
      <c r="FQ787" s="346"/>
      <c r="FR787" s="346"/>
      <c r="FS787" s="346"/>
      <c r="FT787" s="346"/>
      <c r="FU787" s="346"/>
      <c r="FV787" s="346"/>
      <c r="FW787" s="346"/>
      <c r="FX787" s="346"/>
      <c r="FY787" s="346"/>
      <c r="FZ787" s="346"/>
      <c r="GA787" s="346"/>
      <c r="GB787" s="346"/>
      <c r="GC787" s="347"/>
      <c r="GD787" s="338" t="s">
        <v>56</v>
      </c>
      <c r="GE787" s="339"/>
      <c r="GF787" s="339"/>
      <c r="GG787" s="339"/>
      <c r="GH787" s="339"/>
      <c r="GI787" s="339"/>
      <c r="GJ787" s="339"/>
      <c r="GK787" s="339"/>
      <c r="GL787" s="339"/>
      <c r="GM787" s="339"/>
      <c r="GN787" s="339"/>
      <c r="GO787" s="339"/>
      <c r="GP787" s="340"/>
      <c r="GQ787" s="345" t="s">
        <v>57</v>
      </c>
      <c r="GR787" s="346"/>
      <c r="GS787" s="346"/>
      <c r="GT787" s="346"/>
      <c r="GU787" s="346"/>
      <c r="GV787" s="346"/>
      <c r="GW787" s="346"/>
      <c r="GX787" s="346"/>
      <c r="GY787" s="346"/>
      <c r="GZ787" s="346"/>
      <c r="HA787" s="346"/>
      <c r="HB787" s="346"/>
      <c r="HC787" s="346"/>
      <c r="HD787" s="347"/>
      <c r="HJ787" s="5"/>
    </row>
    <row r="788" spans="1:218" s="10" customFormat="1" ht="23.25" customHeight="1" x14ac:dyDescent="0.25">
      <c r="A788" s="300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2"/>
      <c r="W788" s="303"/>
      <c r="X788" s="304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5"/>
      <c r="BG788" s="303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5"/>
      <c r="BS788" s="300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2"/>
      <c r="CD788" s="303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5"/>
      <c r="CT788" s="315" t="s">
        <v>123</v>
      </c>
      <c r="CU788" s="316"/>
      <c r="CV788" s="316"/>
      <c r="CW788" s="316"/>
      <c r="CX788" s="316"/>
      <c r="CY788" s="316"/>
      <c r="CZ788" s="316"/>
      <c r="DA788" s="316"/>
      <c r="DB788" s="316"/>
      <c r="DC788" s="317"/>
      <c r="DD788" s="315" t="s">
        <v>38</v>
      </c>
      <c r="DE788" s="316"/>
      <c r="DF788" s="316"/>
      <c r="DG788" s="316"/>
      <c r="DH788" s="316"/>
      <c r="DI788" s="316"/>
      <c r="DJ788" s="316"/>
      <c r="DK788" s="316"/>
      <c r="DL788" s="316"/>
      <c r="DM788" s="317"/>
      <c r="DN788" s="315" t="s">
        <v>39</v>
      </c>
      <c r="DO788" s="316"/>
      <c r="DP788" s="316"/>
      <c r="DQ788" s="316"/>
      <c r="DR788" s="316"/>
      <c r="DS788" s="316"/>
      <c r="DT788" s="316"/>
      <c r="DU788" s="316"/>
      <c r="DV788" s="316"/>
      <c r="DW788" s="317"/>
      <c r="DX788" s="341"/>
      <c r="DY788" s="333"/>
      <c r="DZ788" s="333"/>
      <c r="EA788" s="333"/>
      <c r="EB788" s="333"/>
      <c r="EC788" s="333"/>
      <c r="ED788" s="333"/>
      <c r="EE788" s="333"/>
      <c r="EF788" s="333"/>
      <c r="EG788" s="333"/>
      <c r="EH788" s="333"/>
      <c r="EI788" s="333"/>
      <c r="EJ788" s="333"/>
      <c r="EK788" s="334"/>
      <c r="EL788" s="348"/>
      <c r="EM788" s="349"/>
      <c r="EN788" s="349"/>
      <c r="EO788" s="349"/>
      <c r="EP788" s="349"/>
      <c r="EQ788" s="349"/>
      <c r="ER788" s="349"/>
      <c r="ES788" s="349"/>
      <c r="ET788" s="349"/>
      <c r="EU788" s="349"/>
      <c r="EV788" s="349"/>
      <c r="EW788" s="349"/>
      <c r="EX788" s="349"/>
      <c r="EY788" s="349"/>
      <c r="EZ788" s="350"/>
      <c r="FA788" s="341"/>
      <c r="FB788" s="333"/>
      <c r="FC788" s="333"/>
      <c r="FD788" s="333"/>
      <c r="FE788" s="333"/>
      <c r="FF788" s="333"/>
      <c r="FG788" s="333"/>
      <c r="FH788" s="333"/>
      <c r="FI788" s="333"/>
      <c r="FJ788" s="333"/>
      <c r="FK788" s="333"/>
      <c r="FL788" s="333"/>
      <c r="FM788" s="333"/>
      <c r="FN788" s="334"/>
      <c r="FO788" s="348"/>
      <c r="FP788" s="349"/>
      <c r="FQ788" s="349"/>
      <c r="FR788" s="349"/>
      <c r="FS788" s="349"/>
      <c r="FT788" s="349"/>
      <c r="FU788" s="349"/>
      <c r="FV788" s="349"/>
      <c r="FW788" s="349"/>
      <c r="FX788" s="349"/>
      <c r="FY788" s="349"/>
      <c r="FZ788" s="349"/>
      <c r="GA788" s="349"/>
      <c r="GB788" s="349"/>
      <c r="GC788" s="350"/>
      <c r="GD788" s="341"/>
      <c r="GE788" s="333"/>
      <c r="GF788" s="333"/>
      <c r="GG788" s="333"/>
      <c r="GH788" s="333"/>
      <c r="GI788" s="333"/>
      <c r="GJ788" s="333"/>
      <c r="GK788" s="333"/>
      <c r="GL788" s="333"/>
      <c r="GM788" s="333"/>
      <c r="GN788" s="333"/>
      <c r="GO788" s="333"/>
      <c r="GP788" s="334"/>
      <c r="GQ788" s="348"/>
      <c r="GR788" s="349"/>
      <c r="GS788" s="349"/>
      <c r="GT788" s="349"/>
      <c r="GU788" s="349"/>
      <c r="GV788" s="349"/>
      <c r="GW788" s="349"/>
      <c r="GX788" s="349"/>
      <c r="GY788" s="349"/>
      <c r="GZ788" s="349"/>
      <c r="HA788" s="349"/>
      <c r="HB788" s="349"/>
      <c r="HC788" s="349"/>
      <c r="HD788" s="350"/>
      <c r="HJ788" s="5"/>
    </row>
    <row r="789" spans="1:218" s="10" customFormat="1" ht="23.25" customHeight="1" x14ac:dyDescent="0.25">
      <c r="A789" s="300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2"/>
      <c r="W789" s="229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1"/>
      <c r="AI789" s="229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1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1"/>
      <c r="BG789" s="229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1"/>
      <c r="BS789" s="300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2"/>
      <c r="CD789" s="297" t="s">
        <v>59</v>
      </c>
      <c r="CE789" s="298"/>
      <c r="CF789" s="298"/>
      <c r="CG789" s="298"/>
      <c r="CH789" s="298"/>
      <c r="CI789" s="298"/>
      <c r="CJ789" s="298"/>
      <c r="CK789" s="298"/>
      <c r="CL789" s="298"/>
      <c r="CM789" s="299"/>
      <c r="CN789" s="297" t="s">
        <v>41</v>
      </c>
      <c r="CO789" s="298"/>
      <c r="CP789" s="298"/>
      <c r="CQ789" s="298"/>
      <c r="CR789" s="298"/>
      <c r="CS789" s="299"/>
      <c r="CT789" s="315"/>
      <c r="CU789" s="316"/>
      <c r="CV789" s="316"/>
      <c r="CW789" s="316"/>
      <c r="CX789" s="316"/>
      <c r="CY789" s="316"/>
      <c r="CZ789" s="316"/>
      <c r="DA789" s="316"/>
      <c r="DB789" s="316"/>
      <c r="DC789" s="317"/>
      <c r="DD789" s="315"/>
      <c r="DE789" s="316"/>
      <c r="DF789" s="316"/>
      <c r="DG789" s="316"/>
      <c r="DH789" s="316"/>
      <c r="DI789" s="316"/>
      <c r="DJ789" s="316"/>
      <c r="DK789" s="316"/>
      <c r="DL789" s="316"/>
      <c r="DM789" s="317"/>
      <c r="DN789" s="315"/>
      <c r="DO789" s="316"/>
      <c r="DP789" s="316"/>
      <c r="DQ789" s="316"/>
      <c r="DR789" s="316"/>
      <c r="DS789" s="316"/>
      <c r="DT789" s="316"/>
      <c r="DU789" s="316"/>
      <c r="DV789" s="316"/>
      <c r="DW789" s="317"/>
      <c r="DX789" s="341"/>
      <c r="DY789" s="333"/>
      <c r="DZ789" s="333"/>
      <c r="EA789" s="333"/>
      <c r="EB789" s="333"/>
      <c r="EC789" s="333"/>
      <c r="ED789" s="333"/>
      <c r="EE789" s="333"/>
      <c r="EF789" s="333"/>
      <c r="EG789" s="333"/>
      <c r="EH789" s="333"/>
      <c r="EI789" s="333"/>
      <c r="EJ789" s="333"/>
      <c r="EK789" s="334"/>
      <c r="EL789" s="348"/>
      <c r="EM789" s="349"/>
      <c r="EN789" s="349"/>
      <c r="EO789" s="349"/>
      <c r="EP789" s="349"/>
      <c r="EQ789" s="349"/>
      <c r="ER789" s="349"/>
      <c r="ES789" s="349"/>
      <c r="ET789" s="349"/>
      <c r="EU789" s="349"/>
      <c r="EV789" s="349"/>
      <c r="EW789" s="349"/>
      <c r="EX789" s="349"/>
      <c r="EY789" s="349"/>
      <c r="EZ789" s="350"/>
      <c r="FA789" s="341"/>
      <c r="FB789" s="333"/>
      <c r="FC789" s="333"/>
      <c r="FD789" s="333"/>
      <c r="FE789" s="333"/>
      <c r="FF789" s="333"/>
      <c r="FG789" s="333"/>
      <c r="FH789" s="333"/>
      <c r="FI789" s="333"/>
      <c r="FJ789" s="333"/>
      <c r="FK789" s="333"/>
      <c r="FL789" s="333"/>
      <c r="FM789" s="333"/>
      <c r="FN789" s="334"/>
      <c r="FO789" s="348"/>
      <c r="FP789" s="349"/>
      <c r="FQ789" s="349"/>
      <c r="FR789" s="349"/>
      <c r="FS789" s="349"/>
      <c r="FT789" s="349"/>
      <c r="FU789" s="349"/>
      <c r="FV789" s="349"/>
      <c r="FW789" s="349"/>
      <c r="FX789" s="349"/>
      <c r="FY789" s="349"/>
      <c r="FZ789" s="349"/>
      <c r="GA789" s="349"/>
      <c r="GB789" s="349"/>
      <c r="GC789" s="350"/>
      <c r="GD789" s="341"/>
      <c r="GE789" s="333"/>
      <c r="GF789" s="333"/>
      <c r="GG789" s="333"/>
      <c r="GH789" s="333"/>
      <c r="GI789" s="333"/>
      <c r="GJ789" s="333"/>
      <c r="GK789" s="333"/>
      <c r="GL789" s="333"/>
      <c r="GM789" s="333"/>
      <c r="GN789" s="333"/>
      <c r="GO789" s="333"/>
      <c r="GP789" s="334"/>
      <c r="GQ789" s="348"/>
      <c r="GR789" s="349"/>
      <c r="GS789" s="349"/>
      <c r="GT789" s="349"/>
      <c r="GU789" s="349"/>
      <c r="GV789" s="349"/>
      <c r="GW789" s="349"/>
      <c r="GX789" s="349"/>
      <c r="GY789" s="349"/>
      <c r="GZ789" s="349"/>
      <c r="HA789" s="349"/>
      <c r="HB789" s="349"/>
      <c r="HC789" s="349"/>
      <c r="HD789" s="350"/>
      <c r="HJ789" s="5"/>
    </row>
    <row r="790" spans="1:218" s="10" customFormat="1" ht="23.25" customHeight="1" x14ac:dyDescent="0.25">
      <c r="A790" s="303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5"/>
      <c r="W790" s="318" t="s">
        <v>42</v>
      </c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20"/>
      <c r="AI790" s="318" t="s">
        <v>42</v>
      </c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20"/>
      <c r="AU790" s="318" t="s">
        <v>42</v>
      </c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20"/>
      <c r="BG790" s="318" t="s">
        <v>42</v>
      </c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20"/>
      <c r="BS790" s="303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5"/>
      <c r="CD790" s="303"/>
      <c r="CE790" s="304"/>
      <c r="CF790" s="304"/>
      <c r="CG790" s="304"/>
      <c r="CH790" s="304"/>
      <c r="CI790" s="304"/>
      <c r="CJ790" s="304"/>
      <c r="CK790" s="304"/>
      <c r="CL790" s="304"/>
      <c r="CM790" s="305"/>
      <c r="CN790" s="303"/>
      <c r="CO790" s="304"/>
      <c r="CP790" s="304"/>
      <c r="CQ790" s="304"/>
      <c r="CR790" s="304"/>
      <c r="CS790" s="305"/>
      <c r="CT790" s="318"/>
      <c r="CU790" s="319"/>
      <c r="CV790" s="319"/>
      <c r="CW790" s="319"/>
      <c r="CX790" s="319"/>
      <c r="CY790" s="319"/>
      <c r="CZ790" s="319"/>
      <c r="DA790" s="319"/>
      <c r="DB790" s="319"/>
      <c r="DC790" s="320"/>
      <c r="DD790" s="318"/>
      <c r="DE790" s="319"/>
      <c r="DF790" s="319"/>
      <c r="DG790" s="319"/>
      <c r="DH790" s="319"/>
      <c r="DI790" s="319"/>
      <c r="DJ790" s="319"/>
      <c r="DK790" s="319"/>
      <c r="DL790" s="319"/>
      <c r="DM790" s="320"/>
      <c r="DN790" s="318"/>
      <c r="DO790" s="319"/>
      <c r="DP790" s="319"/>
      <c r="DQ790" s="319"/>
      <c r="DR790" s="319"/>
      <c r="DS790" s="319"/>
      <c r="DT790" s="319"/>
      <c r="DU790" s="319"/>
      <c r="DV790" s="319"/>
      <c r="DW790" s="320"/>
      <c r="DX790" s="342"/>
      <c r="DY790" s="343"/>
      <c r="DZ790" s="343"/>
      <c r="EA790" s="343"/>
      <c r="EB790" s="343"/>
      <c r="EC790" s="343"/>
      <c r="ED790" s="343"/>
      <c r="EE790" s="343"/>
      <c r="EF790" s="343"/>
      <c r="EG790" s="343"/>
      <c r="EH790" s="343"/>
      <c r="EI790" s="343"/>
      <c r="EJ790" s="343"/>
      <c r="EK790" s="344"/>
      <c r="EL790" s="351"/>
      <c r="EM790" s="352"/>
      <c r="EN790" s="352"/>
      <c r="EO790" s="352"/>
      <c r="EP790" s="352"/>
      <c r="EQ790" s="352"/>
      <c r="ER790" s="352"/>
      <c r="ES790" s="352"/>
      <c r="ET790" s="352"/>
      <c r="EU790" s="352"/>
      <c r="EV790" s="352"/>
      <c r="EW790" s="352"/>
      <c r="EX790" s="352"/>
      <c r="EY790" s="352"/>
      <c r="EZ790" s="353"/>
      <c r="FA790" s="342"/>
      <c r="FB790" s="343"/>
      <c r="FC790" s="343"/>
      <c r="FD790" s="343"/>
      <c r="FE790" s="343"/>
      <c r="FF790" s="343"/>
      <c r="FG790" s="343"/>
      <c r="FH790" s="343"/>
      <c r="FI790" s="343"/>
      <c r="FJ790" s="343"/>
      <c r="FK790" s="343"/>
      <c r="FL790" s="343"/>
      <c r="FM790" s="343"/>
      <c r="FN790" s="344"/>
      <c r="FO790" s="351"/>
      <c r="FP790" s="352"/>
      <c r="FQ790" s="352"/>
      <c r="FR790" s="352"/>
      <c r="FS790" s="352"/>
      <c r="FT790" s="352"/>
      <c r="FU790" s="352"/>
      <c r="FV790" s="352"/>
      <c r="FW790" s="352"/>
      <c r="FX790" s="352"/>
      <c r="FY790" s="352"/>
      <c r="FZ790" s="352"/>
      <c r="GA790" s="352"/>
      <c r="GB790" s="352"/>
      <c r="GC790" s="353"/>
      <c r="GD790" s="342"/>
      <c r="GE790" s="343"/>
      <c r="GF790" s="343"/>
      <c r="GG790" s="343"/>
      <c r="GH790" s="343"/>
      <c r="GI790" s="343"/>
      <c r="GJ790" s="343"/>
      <c r="GK790" s="343"/>
      <c r="GL790" s="343"/>
      <c r="GM790" s="343"/>
      <c r="GN790" s="343"/>
      <c r="GO790" s="343"/>
      <c r="GP790" s="344"/>
      <c r="GQ790" s="351"/>
      <c r="GR790" s="352"/>
      <c r="GS790" s="352"/>
      <c r="GT790" s="352"/>
      <c r="GU790" s="352"/>
      <c r="GV790" s="352"/>
      <c r="GW790" s="352"/>
      <c r="GX790" s="352"/>
      <c r="GY790" s="352"/>
      <c r="GZ790" s="352"/>
      <c r="HA790" s="352"/>
      <c r="HB790" s="352"/>
      <c r="HC790" s="352"/>
      <c r="HD790" s="353"/>
      <c r="HJ790" s="5"/>
    </row>
    <row r="791" spans="1:218" s="10" customFormat="1" ht="23.25" customHeight="1" x14ac:dyDescent="0.25">
      <c r="A791" s="310">
        <v>1</v>
      </c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2"/>
      <c r="W791" s="310">
        <v>2</v>
      </c>
      <c r="X791" s="311"/>
      <c r="Y791" s="311"/>
      <c r="Z791" s="311"/>
      <c r="AA791" s="311"/>
      <c r="AB791" s="311"/>
      <c r="AC791" s="311"/>
      <c r="AD791" s="311"/>
      <c r="AE791" s="311"/>
      <c r="AF791" s="311"/>
      <c r="AG791" s="311"/>
      <c r="AH791" s="312"/>
      <c r="AI791" s="310">
        <v>2</v>
      </c>
      <c r="AJ791" s="311"/>
      <c r="AK791" s="311"/>
      <c r="AL791" s="311"/>
      <c r="AM791" s="311"/>
      <c r="AN791" s="311"/>
      <c r="AO791" s="311"/>
      <c r="AP791" s="311"/>
      <c r="AQ791" s="311"/>
      <c r="AR791" s="311"/>
      <c r="AS791" s="311"/>
      <c r="AT791" s="312"/>
      <c r="AU791" s="310">
        <v>2</v>
      </c>
      <c r="AV791" s="311"/>
      <c r="AW791" s="311"/>
      <c r="AX791" s="311"/>
      <c r="AY791" s="311"/>
      <c r="AZ791" s="311"/>
      <c r="BA791" s="311"/>
      <c r="BB791" s="311"/>
      <c r="BC791" s="311"/>
      <c r="BD791" s="311"/>
      <c r="BE791" s="311"/>
      <c r="BF791" s="312"/>
      <c r="BG791" s="310">
        <v>5</v>
      </c>
      <c r="BH791" s="311"/>
      <c r="BI791" s="311"/>
      <c r="BJ791" s="311"/>
      <c r="BK791" s="311"/>
      <c r="BL791" s="311"/>
      <c r="BM791" s="311"/>
      <c r="BN791" s="311"/>
      <c r="BO791" s="311"/>
      <c r="BP791" s="311"/>
      <c r="BQ791" s="311"/>
      <c r="BR791" s="312"/>
      <c r="BS791" s="310">
        <v>7</v>
      </c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2"/>
      <c r="CD791" s="310">
        <v>8</v>
      </c>
      <c r="CE791" s="311"/>
      <c r="CF791" s="311"/>
      <c r="CG791" s="311"/>
      <c r="CH791" s="311"/>
      <c r="CI791" s="311"/>
      <c r="CJ791" s="311"/>
      <c r="CK791" s="311"/>
      <c r="CL791" s="311"/>
      <c r="CM791" s="312"/>
      <c r="CN791" s="310">
        <v>9</v>
      </c>
      <c r="CO791" s="311"/>
      <c r="CP791" s="311"/>
      <c r="CQ791" s="311"/>
      <c r="CR791" s="311"/>
      <c r="CS791" s="312"/>
      <c r="CT791" s="310">
        <v>10</v>
      </c>
      <c r="CU791" s="311"/>
      <c r="CV791" s="311"/>
      <c r="CW791" s="311"/>
      <c r="CX791" s="311"/>
      <c r="CY791" s="311"/>
      <c r="CZ791" s="311"/>
      <c r="DA791" s="311"/>
      <c r="DB791" s="311"/>
      <c r="DC791" s="312"/>
      <c r="DD791" s="310">
        <v>11</v>
      </c>
      <c r="DE791" s="311"/>
      <c r="DF791" s="311"/>
      <c r="DG791" s="311"/>
      <c r="DH791" s="311"/>
      <c r="DI791" s="311"/>
      <c r="DJ791" s="311"/>
      <c r="DK791" s="311"/>
      <c r="DL791" s="311"/>
      <c r="DM791" s="312"/>
      <c r="DN791" s="310">
        <v>12</v>
      </c>
      <c r="DO791" s="311"/>
      <c r="DP791" s="311"/>
      <c r="DQ791" s="311"/>
      <c r="DR791" s="311"/>
      <c r="DS791" s="311"/>
      <c r="DT791" s="311"/>
      <c r="DU791" s="311"/>
      <c r="DV791" s="311"/>
      <c r="DW791" s="312"/>
      <c r="DX791" s="310">
        <v>16</v>
      </c>
      <c r="DY791" s="311"/>
      <c r="DZ791" s="311"/>
      <c r="EA791" s="311"/>
      <c r="EB791" s="311"/>
      <c r="EC791" s="311"/>
      <c r="ED791" s="311"/>
      <c r="EE791" s="311"/>
      <c r="EF791" s="311"/>
      <c r="EG791" s="311"/>
      <c r="EH791" s="311"/>
      <c r="EI791" s="311"/>
      <c r="EJ791" s="311"/>
      <c r="EK791" s="312"/>
      <c r="EL791" s="310">
        <v>17</v>
      </c>
      <c r="EM791" s="311"/>
      <c r="EN791" s="311"/>
      <c r="EO791" s="311"/>
      <c r="EP791" s="311"/>
      <c r="EQ791" s="311"/>
      <c r="ER791" s="311"/>
      <c r="ES791" s="311"/>
      <c r="ET791" s="311"/>
      <c r="EU791" s="311"/>
      <c r="EV791" s="311"/>
      <c r="EW791" s="311"/>
      <c r="EX791" s="311"/>
      <c r="EY791" s="311"/>
      <c r="EZ791" s="312"/>
      <c r="FA791" s="310">
        <v>16</v>
      </c>
      <c r="FB791" s="311"/>
      <c r="FC791" s="311"/>
      <c r="FD791" s="311"/>
      <c r="FE791" s="311"/>
      <c r="FF791" s="311"/>
      <c r="FG791" s="311"/>
      <c r="FH791" s="311"/>
      <c r="FI791" s="311"/>
      <c r="FJ791" s="311"/>
      <c r="FK791" s="311"/>
      <c r="FL791" s="311"/>
      <c r="FM791" s="311"/>
      <c r="FN791" s="312"/>
      <c r="FO791" s="310">
        <v>19</v>
      </c>
      <c r="FP791" s="311"/>
      <c r="FQ791" s="311"/>
      <c r="FR791" s="311"/>
      <c r="FS791" s="311"/>
      <c r="FT791" s="311"/>
      <c r="FU791" s="311"/>
      <c r="FV791" s="311"/>
      <c r="FW791" s="311"/>
      <c r="FX791" s="311"/>
      <c r="FY791" s="311"/>
      <c r="FZ791" s="311"/>
      <c r="GA791" s="311"/>
      <c r="GB791" s="311"/>
      <c r="GC791" s="312"/>
      <c r="GD791" s="310">
        <v>16</v>
      </c>
      <c r="GE791" s="311"/>
      <c r="GF791" s="311"/>
      <c r="GG791" s="311"/>
      <c r="GH791" s="311"/>
      <c r="GI791" s="311"/>
      <c r="GJ791" s="311"/>
      <c r="GK791" s="311"/>
      <c r="GL791" s="311"/>
      <c r="GM791" s="311"/>
      <c r="GN791" s="311"/>
      <c r="GO791" s="311"/>
      <c r="GP791" s="312"/>
      <c r="GQ791" s="310">
        <v>21</v>
      </c>
      <c r="GR791" s="311"/>
      <c r="GS791" s="311"/>
      <c r="GT791" s="311"/>
      <c r="GU791" s="311"/>
      <c r="GV791" s="311"/>
      <c r="GW791" s="311"/>
      <c r="GX791" s="311"/>
      <c r="GY791" s="311"/>
      <c r="GZ791" s="311"/>
      <c r="HA791" s="311"/>
      <c r="HB791" s="311"/>
      <c r="HC791" s="311"/>
      <c r="HD791" s="312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223" t="s">
        <v>160</v>
      </c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5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09"/>
      <c r="BN792" s="209"/>
      <c r="BO792" s="209"/>
      <c r="BP792" s="209"/>
      <c r="BQ792" s="209"/>
      <c r="BR792" s="209"/>
      <c r="BS792" s="217" t="s">
        <v>61</v>
      </c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8"/>
      <c r="CD792" s="229" t="s">
        <v>62</v>
      </c>
      <c r="CE792" s="230"/>
      <c r="CF792" s="230"/>
      <c r="CG792" s="230"/>
      <c r="CH792" s="230"/>
      <c r="CI792" s="230"/>
      <c r="CJ792" s="230"/>
      <c r="CK792" s="230"/>
      <c r="CL792" s="230"/>
      <c r="CM792" s="231"/>
      <c r="CN792" s="232" t="s">
        <v>63</v>
      </c>
      <c r="CO792" s="233"/>
      <c r="CP792" s="233"/>
      <c r="CQ792" s="233"/>
      <c r="CR792" s="233"/>
      <c r="CS792" s="234"/>
      <c r="CT792" s="235">
        <f>Приложение!C413</f>
        <v>241</v>
      </c>
      <c r="CU792" s="215"/>
      <c r="CV792" s="215"/>
      <c r="CW792" s="215"/>
      <c r="CX792" s="215"/>
      <c r="CY792" s="215"/>
      <c r="CZ792" s="215"/>
      <c r="DA792" s="215"/>
      <c r="DB792" s="215"/>
      <c r="DC792" s="216"/>
      <c r="DD792" s="235">
        <f>CT792</f>
        <v>241</v>
      </c>
      <c r="DE792" s="215"/>
      <c r="DF792" s="215"/>
      <c r="DG792" s="215"/>
      <c r="DH792" s="215"/>
      <c r="DI792" s="215"/>
      <c r="DJ792" s="215"/>
      <c r="DK792" s="215"/>
      <c r="DL792" s="215"/>
      <c r="DM792" s="216"/>
      <c r="DN792" s="235">
        <f>DD792</f>
        <v>241</v>
      </c>
      <c r="DO792" s="215"/>
      <c r="DP792" s="215"/>
      <c r="DQ792" s="215"/>
      <c r="DR792" s="215"/>
      <c r="DS792" s="215"/>
      <c r="DT792" s="215"/>
      <c r="DU792" s="215"/>
      <c r="DV792" s="215"/>
      <c r="DW792" s="216"/>
      <c r="DX792" s="235">
        <f>Приложение!O413</f>
        <v>1659190.2521096994</v>
      </c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7"/>
      <c r="EL792" s="235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7"/>
      <c r="FA792" s="235">
        <f>Приложение!O414</f>
        <v>1698405.4779762917</v>
      </c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7"/>
      <c r="FO792" s="235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7"/>
      <c r="GD792" s="235">
        <f>Приложение!O415</f>
        <v>1697572.8808989369</v>
      </c>
      <c r="GE792" s="238"/>
      <c r="GF792" s="238"/>
      <c r="GG792" s="238"/>
      <c r="GH792" s="238"/>
      <c r="GI792" s="238"/>
      <c r="GJ792" s="238"/>
      <c r="GK792" s="238"/>
      <c r="GL792" s="238"/>
      <c r="GM792" s="238"/>
      <c r="GN792" s="238"/>
      <c r="GO792" s="238"/>
      <c r="GP792" s="239"/>
      <c r="GQ792" s="235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7"/>
      <c r="HJ792" s="5"/>
    </row>
    <row r="793" spans="1:218" s="91" customFormat="1" ht="24.75" customHeight="1" x14ac:dyDescent="0.25">
      <c r="A793" s="223" t="s">
        <v>313</v>
      </c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5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09"/>
      <c r="BN793" s="209"/>
      <c r="BO793" s="209"/>
      <c r="BP793" s="209"/>
      <c r="BQ793" s="209"/>
      <c r="BR793" s="209"/>
      <c r="BS793" s="217" t="s">
        <v>61</v>
      </c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8"/>
      <c r="CD793" s="229" t="s">
        <v>62</v>
      </c>
      <c r="CE793" s="230"/>
      <c r="CF793" s="230"/>
      <c r="CG793" s="230"/>
      <c r="CH793" s="230"/>
      <c r="CI793" s="230"/>
      <c r="CJ793" s="230"/>
      <c r="CK793" s="230"/>
      <c r="CL793" s="230"/>
      <c r="CM793" s="231"/>
      <c r="CN793" s="232" t="s">
        <v>63</v>
      </c>
      <c r="CO793" s="233"/>
      <c r="CP793" s="233"/>
      <c r="CQ793" s="233"/>
      <c r="CR793" s="233"/>
      <c r="CS793" s="234"/>
      <c r="CT793" s="235">
        <f>Приложение!C417</f>
        <v>20</v>
      </c>
      <c r="CU793" s="215"/>
      <c r="CV793" s="215"/>
      <c r="CW793" s="215"/>
      <c r="CX793" s="215"/>
      <c r="CY793" s="215"/>
      <c r="CZ793" s="215"/>
      <c r="DA793" s="215"/>
      <c r="DB793" s="215"/>
      <c r="DC793" s="216"/>
      <c r="DD793" s="235">
        <f t="shared" ref="DD793:DD794" si="24">CT793</f>
        <v>20</v>
      </c>
      <c r="DE793" s="215"/>
      <c r="DF793" s="215"/>
      <c r="DG793" s="215"/>
      <c r="DH793" s="215"/>
      <c r="DI793" s="215"/>
      <c r="DJ793" s="215"/>
      <c r="DK793" s="215"/>
      <c r="DL793" s="215"/>
      <c r="DM793" s="216"/>
      <c r="DN793" s="235">
        <f t="shared" ref="DN793:DN794" si="25">DD793</f>
        <v>20</v>
      </c>
      <c r="DO793" s="215"/>
      <c r="DP793" s="215"/>
      <c r="DQ793" s="215"/>
      <c r="DR793" s="215"/>
      <c r="DS793" s="215"/>
      <c r="DT793" s="215"/>
      <c r="DU793" s="215"/>
      <c r="DV793" s="215"/>
      <c r="DW793" s="216"/>
      <c r="DX793" s="235">
        <f>Приложение!O417</f>
        <v>471610.38986432063</v>
      </c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7"/>
      <c r="EL793" s="235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7"/>
      <c r="FA793" s="235">
        <f>Приложение!O418</f>
        <v>482756.97654179478</v>
      </c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7"/>
      <c r="FO793" s="235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7"/>
      <c r="GD793" s="235">
        <f>Приложение!O419</f>
        <v>482520.31806833053</v>
      </c>
      <c r="GE793" s="238"/>
      <c r="GF793" s="238"/>
      <c r="GG793" s="238"/>
      <c r="GH793" s="238"/>
      <c r="GI793" s="238"/>
      <c r="GJ793" s="238"/>
      <c r="GK793" s="238"/>
      <c r="GL793" s="238"/>
      <c r="GM793" s="238"/>
      <c r="GN793" s="238"/>
      <c r="GO793" s="238"/>
      <c r="GP793" s="239"/>
      <c r="GQ793" s="235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7"/>
      <c r="HJ793" s="90"/>
    </row>
    <row r="794" spans="1:218" s="91" customFormat="1" ht="24.75" customHeight="1" x14ac:dyDescent="0.25">
      <c r="A794" s="223" t="s">
        <v>314</v>
      </c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5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09"/>
      <c r="BN794" s="209"/>
      <c r="BO794" s="209"/>
      <c r="BP794" s="209"/>
      <c r="BQ794" s="209"/>
      <c r="BR794" s="209"/>
      <c r="BS794" s="217" t="s">
        <v>61</v>
      </c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8"/>
      <c r="CD794" s="229" t="s">
        <v>62</v>
      </c>
      <c r="CE794" s="230"/>
      <c r="CF794" s="230"/>
      <c r="CG794" s="230"/>
      <c r="CH794" s="230"/>
      <c r="CI794" s="230"/>
      <c r="CJ794" s="230"/>
      <c r="CK794" s="230"/>
      <c r="CL794" s="230"/>
      <c r="CM794" s="231"/>
      <c r="CN794" s="232" t="s">
        <v>63</v>
      </c>
      <c r="CO794" s="233"/>
      <c r="CP794" s="233"/>
      <c r="CQ794" s="233"/>
      <c r="CR794" s="233"/>
      <c r="CS794" s="234"/>
      <c r="CT794" s="235">
        <f>Приложение!C421</f>
        <v>2</v>
      </c>
      <c r="CU794" s="215"/>
      <c r="CV794" s="215"/>
      <c r="CW794" s="215"/>
      <c r="CX794" s="215"/>
      <c r="CY794" s="215"/>
      <c r="CZ794" s="215"/>
      <c r="DA794" s="215"/>
      <c r="DB794" s="215"/>
      <c r="DC794" s="216"/>
      <c r="DD794" s="235">
        <f t="shared" si="24"/>
        <v>2</v>
      </c>
      <c r="DE794" s="215"/>
      <c r="DF794" s="215"/>
      <c r="DG794" s="215"/>
      <c r="DH794" s="215"/>
      <c r="DI794" s="215"/>
      <c r="DJ794" s="215"/>
      <c r="DK794" s="215"/>
      <c r="DL794" s="215"/>
      <c r="DM794" s="216"/>
      <c r="DN794" s="235">
        <f t="shared" si="25"/>
        <v>2</v>
      </c>
      <c r="DO794" s="215"/>
      <c r="DP794" s="215"/>
      <c r="DQ794" s="215"/>
      <c r="DR794" s="215"/>
      <c r="DS794" s="215"/>
      <c r="DT794" s="215"/>
      <c r="DU794" s="215"/>
      <c r="DV794" s="215"/>
      <c r="DW794" s="216"/>
      <c r="DX794" s="235">
        <f>Приложение!O421</f>
        <v>47161.038986432068</v>
      </c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7"/>
      <c r="EL794" s="235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7"/>
      <c r="FA794" s="235">
        <f>Приложение!O422</f>
        <v>48275.697654179479</v>
      </c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7"/>
      <c r="FO794" s="235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7"/>
      <c r="GD794" s="235">
        <f>Приложение!O423</f>
        <v>48252.031806833053</v>
      </c>
      <c r="GE794" s="238"/>
      <c r="GF794" s="238"/>
      <c r="GG794" s="238"/>
      <c r="GH794" s="238"/>
      <c r="GI794" s="238"/>
      <c r="GJ794" s="238"/>
      <c r="GK794" s="238"/>
      <c r="GL794" s="238"/>
      <c r="GM794" s="238"/>
      <c r="GN794" s="238"/>
      <c r="GO794" s="238"/>
      <c r="GP794" s="239"/>
      <c r="GQ794" s="235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7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325" t="s">
        <v>65</v>
      </c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  <c r="AV798" s="326"/>
      <c r="AW798" s="326"/>
      <c r="AX798" s="326"/>
      <c r="AY798" s="326"/>
      <c r="AZ798" s="326"/>
      <c r="BA798" s="326"/>
      <c r="BB798" s="326"/>
      <c r="BC798" s="326"/>
      <c r="BD798" s="326"/>
      <c r="BE798" s="326"/>
      <c r="BF798" s="326"/>
      <c r="BG798" s="326"/>
      <c r="BH798" s="326"/>
      <c r="BI798" s="326"/>
      <c r="BJ798" s="326"/>
      <c r="BK798" s="326"/>
      <c r="BL798" s="326"/>
      <c r="BM798" s="326"/>
      <c r="BN798" s="326"/>
      <c r="BO798" s="326"/>
      <c r="BP798" s="326"/>
      <c r="BQ798" s="326"/>
      <c r="BR798" s="326"/>
      <c r="BS798" s="326"/>
      <c r="BT798" s="326"/>
      <c r="BU798" s="326"/>
      <c r="BV798" s="326"/>
      <c r="BW798" s="326"/>
      <c r="BX798" s="326"/>
      <c r="BY798" s="326"/>
      <c r="BZ798" s="326"/>
      <c r="CA798" s="326"/>
      <c r="CB798" s="326"/>
      <c r="CC798" s="326"/>
      <c r="CD798" s="326"/>
      <c r="CE798" s="326"/>
      <c r="CF798" s="326"/>
      <c r="CG798" s="326"/>
      <c r="CH798" s="326"/>
      <c r="CI798" s="326"/>
      <c r="CJ798" s="326"/>
      <c r="CK798" s="326"/>
      <c r="CL798" s="326"/>
      <c r="CM798" s="326"/>
      <c r="CN798" s="326"/>
      <c r="CO798" s="326"/>
      <c r="CP798" s="326"/>
      <c r="CQ798" s="326"/>
      <c r="CR798" s="326"/>
      <c r="CS798" s="326"/>
      <c r="CT798" s="326"/>
      <c r="CU798" s="326"/>
      <c r="CV798" s="326"/>
      <c r="CW798" s="326"/>
      <c r="CX798" s="326"/>
      <c r="CY798" s="326"/>
      <c r="CZ798" s="326"/>
      <c r="DA798" s="326"/>
      <c r="DB798" s="326"/>
      <c r="DC798" s="326"/>
      <c r="DD798" s="326"/>
      <c r="DE798" s="326"/>
      <c r="DF798" s="326"/>
      <c r="DG798" s="326"/>
      <c r="DH798" s="326"/>
      <c r="DI798" s="326"/>
      <c r="DJ798" s="326"/>
      <c r="DK798" s="326"/>
      <c r="DL798" s="326"/>
      <c r="DM798" s="326"/>
      <c r="DN798" s="326"/>
      <c r="DO798" s="326"/>
      <c r="DP798" s="326"/>
      <c r="DQ798" s="326"/>
      <c r="DR798" s="326"/>
      <c r="DS798" s="326"/>
      <c r="DT798" s="326"/>
      <c r="DU798" s="326"/>
      <c r="DV798" s="326"/>
      <c r="DW798" s="326"/>
      <c r="DX798" s="326"/>
      <c r="DY798" s="326"/>
      <c r="DZ798" s="326"/>
      <c r="EA798" s="326"/>
      <c r="EB798" s="326"/>
      <c r="EC798" s="326"/>
      <c r="ED798" s="326"/>
      <c r="EE798" s="326"/>
      <c r="EF798" s="326"/>
      <c r="EG798" s="326"/>
      <c r="EH798" s="326"/>
      <c r="EI798" s="326"/>
      <c r="EJ798" s="326"/>
      <c r="EK798" s="326"/>
      <c r="EL798" s="326"/>
      <c r="EM798" s="326"/>
      <c r="EN798" s="326"/>
      <c r="EO798" s="326"/>
      <c r="EP798" s="326"/>
      <c r="EQ798" s="326"/>
      <c r="ER798" s="326"/>
      <c r="ES798" s="326"/>
      <c r="ET798" s="326"/>
      <c r="EU798" s="326"/>
      <c r="EV798" s="326"/>
      <c r="EW798" s="326"/>
      <c r="EX798" s="326"/>
      <c r="EY798" s="326"/>
      <c r="EZ798" s="326"/>
      <c r="FA798" s="326"/>
      <c r="FB798" s="326"/>
      <c r="FC798" s="326"/>
      <c r="FD798" s="326"/>
      <c r="FE798" s="327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309" t="s">
        <v>66</v>
      </c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 t="s">
        <v>67</v>
      </c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 t="s">
        <v>68</v>
      </c>
      <c r="AR799" s="309"/>
      <c r="AS799" s="309"/>
      <c r="AT799" s="309"/>
      <c r="AU799" s="309"/>
      <c r="AV799" s="309"/>
      <c r="AW799" s="309"/>
      <c r="AX799" s="309"/>
      <c r="AY799" s="309"/>
      <c r="AZ799" s="309"/>
      <c r="BA799" s="309"/>
      <c r="BB799" s="309"/>
      <c r="BC799" s="309"/>
      <c r="BD799" s="309"/>
      <c r="BE799" s="309"/>
      <c r="BF799" s="309"/>
      <c r="BG799" s="309"/>
      <c r="BH799" s="309"/>
      <c r="BI799" s="309" t="s">
        <v>69</v>
      </c>
      <c r="BJ799" s="309"/>
      <c r="BK799" s="309"/>
      <c r="BL799" s="309"/>
      <c r="BM799" s="309"/>
      <c r="BN799" s="309"/>
      <c r="BO799" s="309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6" t="s">
        <v>40</v>
      </c>
      <c r="CD799" s="307"/>
      <c r="CE799" s="307"/>
      <c r="CF799" s="307"/>
      <c r="CG799" s="307"/>
      <c r="CH799" s="307"/>
      <c r="CI799" s="307"/>
      <c r="CJ799" s="307"/>
      <c r="CK799" s="307"/>
      <c r="CL799" s="307"/>
      <c r="CM799" s="307"/>
      <c r="CN799" s="307"/>
      <c r="CO799" s="307"/>
      <c r="CP799" s="307"/>
      <c r="CQ799" s="307"/>
      <c r="CR799" s="307"/>
      <c r="CS799" s="307"/>
      <c r="CT799" s="307"/>
      <c r="CU799" s="307"/>
      <c r="CV799" s="307"/>
      <c r="CW799" s="307"/>
      <c r="CX799" s="307"/>
      <c r="CY799" s="307"/>
      <c r="CZ799" s="307"/>
      <c r="DA799" s="307"/>
      <c r="DB799" s="307"/>
      <c r="DC799" s="307"/>
      <c r="DD799" s="307"/>
      <c r="DE799" s="307"/>
      <c r="DF799" s="307"/>
      <c r="DG799" s="307"/>
      <c r="DH799" s="307"/>
      <c r="DI799" s="307"/>
      <c r="DJ799" s="307"/>
      <c r="DK799" s="307"/>
      <c r="DL799" s="307"/>
      <c r="DM799" s="307"/>
      <c r="DN799" s="307"/>
      <c r="DO799" s="307"/>
      <c r="DP799" s="307"/>
      <c r="DQ799" s="307"/>
      <c r="DR799" s="307"/>
      <c r="DS799" s="307"/>
      <c r="DT799" s="307"/>
      <c r="DU799" s="307"/>
      <c r="DV799" s="307"/>
      <c r="DW799" s="307"/>
      <c r="DX799" s="307"/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7"/>
      <c r="EL799" s="307"/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7"/>
      <c r="FA799" s="307"/>
      <c r="FB799" s="307"/>
      <c r="FC799" s="307"/>
      <c r="FD799" s="307"/>
      <c r="FE799" s="308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14">
        <v>1</v>
      </c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>
        <v>2</v>
      </c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  <c r="AP800" s="314"/>
      <c r="AQ800" s="313" t="s">
        <v>70</v>
      </c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3"/>
      <c r="BI800" s="313" t="s">
        <v>71</v>
      </c>
      <c r="BJ800" s="313"/>
      <c r="BK800" s="313"/>
      <c r="BL800" s="313"/>
      <c r="BM800" s="313"/>
      <c r="BN800" s="313"/>
      <c r="BO800" s="313"/>
      <c r="BP800" s="313"/>
      <c r="BQ800" s="313"/>
      <c r="BR800" s="313"/>
      <c r="BS800" s="313"/>
      <c r="BT800" s="313"/>
      <c r="BU800" s="313"/>
      <c r="BV800" s="313"/>
      <c r="BW800" s="313"/>
      <c r="BX800" s="313"/>
      <c r="BY800" s="313"/>
      <c r="BZ800" s="313"/>
      <c r="CA800" s="313"/>
      <c r="CB800" s="313"/>
      <c r="CC800" s="330">
        <v>5</v>
      </c>
      <c r="CD800" s="331"/>
      <c r="CE800" s="331"/>
      <c r="CF800" s="331"/>
      <c r="CG800" s="331"/>
      <c r="CH800" s="331"/>
      <c r="CI800" s="331"/>
      <c r="CJ800" s="331"/>
      <c r="CK800" s="331"/>
      <c r="CL800" s="331"/>
      <c r="CM800" s="331"/>
      <c r="CN800" s="331"/>
      <c r="CO800" s="331"/>
      <c r="CP800" s="331"/>
      <c r="CQ800" s="331"/>
      <c r="CR800" s="331"/>
      <c r="CS800" s="331"/>
      <c r="CT800" s="331"/>
      <c r="CU800" s="331"/>
      <c r="CV800" s="331"/>
      <c r="CW800" s="331"/>
      <c r="CX800" s="331"/>
      <c r="CY800" s="331"/>
      <c r="CZ800" s="331"/>
      <c r="DA800" s="331"/>
      <c r="DB800" s="331"/>
      <c r="DC800" s="331"/>
      <c r="DD800" s="331"/>
      <c r="DE800" s="331"/>
      <c r="DF800" s="331"/>
      <c r="DG800" s="331"/>
      <c r="DH800" s="331"/>
      <c r="DI800" s="331"/>
      <c r="DJ800" s="331"/>
      <c r="DK800" s="331"/>
      <c r="DL800" s="331"/>
      <c r="DM800" s="331"/>
      <c r="DN800" s="331"/>
      <c r="DO800" s="331"/>
      <c r="DP800" s="331"/>
      <c r="DQ800" s="331"/>
      <c r="DR800" s="331"/>
      <c r="DS800" s="331"/>
      <c r="DT800" s="331"/>
      <c r="DU800" s="331"/>
      <c r="DV800" s="331"/>
      <c r="DW800" s="331"/>
      <c r="DX800" s="331"/>
      <c r="DY800" s="331"/>
      <c r="DZ800" s="331"/>
      <c r="EA800" s="331"/>
      <c r="EB800" s="331"/>
      <c r="EC800" s="331"/>
      <c r="ED800" s="331"/>
      <c r="EE800" s="331"/>
      <c r="EF800" s="331"/>
      <c r="EG800" s="331"/>
      <c r="EH800" s="331"/>
      <c r="EI800" s="331"/>
      <c r="EJ800" s="331"/>
      <c r="EK800" s="331"/>
      <c r="EL800" s="331"/>
      <c r="EM800" s="331"/>
      <c r="EN800" s="331"/>
      <c r="EO800" s="331"/>
      <c r="EP800" s="331"/>
      <c r="EQ800" s="331"/>
      <c r="ER800" s="331"/>
      <c r="ES800" s="331"/>
      <c r="ET800" s="331"/>
      <c r="EU800" s="331"/>
      <c r="EV800" s="331"/>
      <c r="EW800" s="331"/>
      <c r="EX800" s="331"/>
      <c r="EY800" s="331"/>
      <c r="EZ800" s="331"/>
      <c r="FA800" s="331"/>
      <c r="FB800" s="331"/>
      <c r="FC800" s="331"/>
      <c r="FD800" s="331"/>
      <c r="FE800" s="332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09"/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27"/>
      <c r="CN801" s="227"/>
      <c r="CO801" s="227"/>
      <c r="CP801" s="227"/>
      <c r="CQ801" s="227"/>
      <c r="CR801" s="227"/>
      <c r="CS801" s="227"/>
      <c r="CT801" s="227"/>
      <c r="CU801" s="227"/>
      <c r="CV801" s="227"/>
      <c r="CW801" s="227"/>
      <c r="CX801" s="227"/>
      <c r="CY801" s="227"/>
      <c r="CZ801" s="227"/>
      <c r="DA801" s="227"/>
      <c r="DB801" s="227"/>
      <c r="DC801" s="227"/>
      <c r="DD801" s="227"/>
      <c r="DE801" s="227"/>
      <c r="DF801" s="227"/>
      <c r="DG801" s="227"/>
      <c r="DH801" s="227"/>
      <c r="DI801" s="227"/>
      <c r="DJ801" s="227"/>
      <c r="DK801" s="227"/>
      <c r="DL801" s="227"/>
      <c r="DM801" s="227"/>
      <c r="DN801" s="227"/>
      <c r="DO801" s="227"/>
      <c r="DP801" s="227"/>
      <c r="DQ801" s="227"/>
      <c r="DR801" s="227"/>
      <c r="DS801" s="227"/>
      <c r="DT801" s="227"/>
      <c r="DU801" s="227"/>
      <c r="DV801" s="227"/>
      <c r="DW801" s="227"/>
      <c r="DX801" s="227"/>
      <c r="DY801" s="227"/>
      <c r="DZ801" s="227"/>
      <c r="EA801" s="227"/>
      <c r="EB801" s="227"/>
      <c r="EC801" s="227"/>
      <c r="ED801" s="227"/>
      <c r="EE801" s="227"/>
      <c r="EF801" s="227"/>
      <c r="EG801" s="227"/>
      <c r="EH801" s="227"/>
      <c r="EI801" s="227"/>
      <c r="EJ801" s="227"/>
      <c r="EK801" s="227"/>
      <c r="EL801" s="227"/>
      <c r="EM801" s="227"/>
      <c r="EN801" s="227"/>
      <c r="EO801" s="227"/>
      <c r="EP801" s="227"/>
      <c r="EQ801" s="227"/>
      <c r="ER801" s="227"/>
      <c r="ES801" s="227"/>
      <c r="ET801" s="227"/>
      <c r="EU801" s="227"/>
      <c r="EV801" s="227"/>
      <c r="EW801" s="227"/>
      <c r="EX801" s="227"/>
      <c r="EY801" s="227"/>
      <c r="EZ801" s="227"/>
      <c r="FA801" s="227"/>
      <c r="FB801" s="227"/>
      <c r="FC801" s="227"/>
      <c r="FD801" s="227"/>
      <c r="FE801" s="228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328" t="s">
        <v>74</v>
      </c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  <c r="BL805" s="328"/>
      <c r="BM805" s="328"/>
      <c r="BN805" s="328"/>
      <c r="BO805" s="328"/>
      <c r="BP805" s="328"/>
      <c r="BQ805" s="328"/>
      <c r="BR805" s="328"/>
      <c r="BS805" s="328"/>
      <c r="BT805" s="328"/>
      <c r="BU805" s="328"/>
      <c r="BV805" s="328"/>
      <c r="BW805" s="328"/>
      <c r="BX805" s="328"/>
      <c r="BY805" s="328"/>
      <c r="BZ805" s="328"/>
      <c r="CA805" s="328"/>
      <c r="CB805" s="328"/>
      <c r="CC805" s="328"/>
      <c r="CD805" s="328"/>
      <c r="CE805" s="328"/>
      <c r="CF805" s="328"/>
      <c r="CG805" s="328"/>
      <c r="CH805" s="328"/>
      <c r="CI805" s="328"/>
      <c r="CJ805" s="328"/>
      <c r="CK805" s="328"/>
      <c r="CL805" s="328"/>
      <c r="CM805" s="328"/>
      <c r="CN805" s="328"/>
      <c r="CO805" s="328"/>
      <c r="CP805" s="328"/>
      <c r="CQ805" s="328"/>
      <c r="CR805" s="328"/>
      <c r="CS805" s="328"/>
      <c r="CT805" s="328"/>
      <c r="CU805" s="328"/>
      <c r="CV805" s="328"/>
      <c r="CW805" s="328"/>
      <c r="CX805" s="328"/>
      <c r="CY805" s="328"/>
      <c r="CZ805" s="328"/>
      <c r="DA805" s="328"/>
      <c r="DB805" s="328"/>
      <c r="DC805" s="328"/>
      <c r="DD805" s="328"/>
      <c r="DE805" s="328"/>
      <c r="DF805" s="328"/>
      <c r="DG805" s="328"/>
      <c r="DH805" s="328"/>
      <c r="DI805" s="328"/>
      <c r="DJ805" s="328"/>
      <c r="DK805" s="328"/>
      <c r="DL805" s="328"/>
      <c r="DM805" s="328"/>
      <c r="DN805" s="328"/>
      <c r="DO805" s="328"/>
      <c r="DP805" s="328"/>
      <c r="DQ805" s="328"/>
      <c r="DR805" s="328"/>
      <c r="DS805" s="328"/>
      <c r="DT805" s="328"/>
      <c r="DU805" s="328"/>
      <c r="DV805" s="328"/>
      <c r="DW805" s="328"/>
      <c r="DX805" s="328"/>
      <c r="DY805" s="328"/>
      <c r="DZ805" s="328"/>
      <c r="EA805" s="328"/>
      <c r="EB805" s="328"/>
      <c r="EC805" s="328"/>
      <c r="ED805" s="328"/>
      <c r="EE805" s="328"/>
      <c r="EF805" s="328"/>
      <c r="EG805" s="328"/>
      <c r="EH805" s="328"/>
      <c r="EI805" s="328"/>
      <c r="EJ805" s="328"/>
      <c r="EK805" s="328"/>
      <c r="EL805" s="328"/>
      <c r="EM805" s="328"/>
      <c r="EN805" s="328"/>
      <c r="EO805" s="328"/>
      <c r="EP805" s="328"/>
      <c r="EQ805" s="328"/>
      <c r="ER805" s="328"/>
      <c r="ES805" s="328"/>
      <c r="ET805" s="328"/>
      <c r="EU805" s="328"/>
      <c r="EV805" s="328"/>
      <c r="EW805" s="328"/>
      <c r="EX805" s="328"/>
      <c r="EY805" s="328"/>
      <c r="EZ805" s="328"/>
      <c r="FA805" s="328"/>
      <c r="FB805" s="328"/>
      <c r="FC805" s="328"/>
      <c r="FD805" s="328"/>
      <c r="FE805" s="328"/>
      <c r="FF805" s="328"/>
      <c r="FG805" s="328"/>
      <c r="FH805" s="328"/>
      <c r="FI805" s="328"/>
      <c r="FJ805" s="328"/>
      <c r="FK805" s="328"/>
      <c r="FL805" s="328"/>
      <c r="FM805" s="328"/>
      <c r="FN805" s="328"/>
      <c r="FO805" s="328"/>
      <c r="FP805" s="328"/>
      <c r="FQ805" s="328"/>
      <c r="FR805" s="328"/>
      <c r="FS805" s="328"/>
      <c r="FT805" s="328"/>
      <c r="FU805" s="328"/>
      <c r="FV805" s="328"/>
      <c r="FW805" s="328"/>
      <c r="FX805" s="328"/>
      <c r="FY805" s="328"/>
      <c r="FZ805" s="328"/>
      <c r="GA805" s="328"/>
      <c r="GB805" s="328"/>
      <c r="GC805" s="328"/>
      <c r="GD805" s="328"/>
      <c r="GE805" s="328"/>
      <c r="GF805" s="328"/>
      <c r="GG805" s="328"/>
      <c r="GH805" s="328"/>
      <c r="GI805" s="328"/>
      <c r="GJ805" s="328"/>
      <c r="GK805" s="328"/>
      <c r="GL805" s="328"/>
      <c r="GM805" s="328"/>
      <c r="GN805" s="328"/>
      <c r="GO805" s="328"/>
      <c r="GP805" s="328"/>
      <c r="GQ805" s="328"/>
      <c r="GR805" s="328"/>
      <c r="GS805" s="328"/>
      <c r="GT805" s="328"/>
      <c r="GU805" s="328"/>
      <c r="GV805" s="328"/>
      <c r="GW805" s="328"/>
      <c r="GX805" s="328"/>
      <c r="GY805" s="328"/>
      <c r="GZ805" s="328"/>
      <c r="HA805" s="328"/>
      <c r="HB805" s="328"/>
      <c r="HC805" s="328"/>
      <c r="HD805" s="328"/>
      <c r="HE805" s="328"/>
      <c r="HF805" s="328"/>
      <c r="HG805" s="328"/>
      <c r="HH805" s="328"/>
      <c r="HI805" s="328"/>
      <c r="HJ805" s="328"/>
    </row>
    <row r="806" spans="1:218" s="10" customFormat="1" ht="16.5" customHeight="1" x14ac:dyDescent="0.2">
      <c r="A806" s="328" t="s">
        <v>161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  <c r="BL806" s="328"/>
      <c r="BM806" s="328"/>
      <c r="BN806" s="328"/>
      <c r="BO806" s="328"/>
      <c r="BP806" s="328"/>
      <c r="BQ806" s="328"/>
      <c r="BR806" s="328"/>
      <c r="BS806" s="328"/>
      <c r="BT806" s="328"/>
      <c r="BU806" s="328"/>
      <c r="BV806" s="328"/>
      <c r="BW806" s="328"/>
      <c r="BX806" s="328"/>
      <c r="BY806" s="328"/>
      <c r="BZ806" s="328"/>
      <c r="CA806" s="328"/>
      <c r="CB806" s="328"/>
      <c r="CC806" s="328"/>
      <c r="CD806" s="328"/>
      <c r="CE806" s="328"/>
      <c r="CF806" s="328"/>
      <c r="CG806" s="328"/>
      <c r="CH806" s="328"/>
      <c r="CI806" s="328"/>
      <c r="CJ806" s="328"/>
      <c r="CK806" s="328"/>
      <c r="CL806" s="328"/>
      <c r="CM806" s="328"/>
      <c r="CN806" s="328"/>
      <c r="CO806" s="328"/>
      <c r="CP806" s="328"/>
      <c r="CQ806" s="328"/>
      <c r="CR806" s="328"/>
      <c r="CS806" s="328"/>
      <c r="CT806" s="328"/>
      <c r="CU806" s="328"/>
      <c r="CV806" s="328"/>
      <c r="CW806" s="328"/>
      <c r="CX806" s="328"/>
      <c r="CY806" s="328"/>
      <c r="CZ806" s="328"/>
      <c r="DA806" s="328"/>
      <c r="DB806" s="328"/>
      <c r="DC806" s="328"/>
      <c r="DD806" s="328"/>
      <c r="DE806" s="328"/>
      <c r="DF806" s="328"/>
      <c r="DG806" s="328"/>
      <c r="DH806" s="328"/>
      <c r="DI806" s="328"/>
      <c r="DJ806" s="328"/>
      <c r="DK806" s="328"/>
      <c r="DL806" s="328"/>
      <c r="DM806" s="328"/>
      <c r="DN806" s="328"/>
      <c r="DO806" s="328"/>
      <c r="DP806" s="328"/>
      <c r="DQ806" s="328"/>
      <c r="DR806" s="328"/>
      <c r="DS806" s="328"/>
      <c r="DT806" s="328"/>
      <c r="DU806" s="328"/>
      <c r="DV806" s="328"/>
      <c r="DW806" s="328"/>
      <c r="DX806" s="328"/>
      <c r="DY806" s="328"/>
      <c r="DZ806" s="328"/>
      <c r="EA806" s="328"/>
      <c r="EB806" s="328"/>
      <c r="EC806" s="328"/>
      <c r="ED806" s="328"/>
      <c r="EE806" s="328"/>
      <c r="EF806" s="328"/>
      <c r="EG806" s="328"/>
      <c r="EH806" s="328"/>
      <c r="EI806" s="328"/>
      <c r="EJ806" s="328"/>
      <c r="EK806" s="328"/>
      <c r="EL806" s="328"/>
      <c r="EM806" s="328"/>
      <c r="EN806" s="328"/>
      <c r="EO806" s="328"/>
      <c r="EP806" s="328"/>
      <c r="EQ806" s="328"/>
      <c r="ER806" s="328"/>
      <c r="ES806" s="328"/>
      <c r="ET806" s="328"/>
      <c r="EU806" s="328"/>
      <c r="EV806" s="328"/>
      <c r="EW806" s="328"/>
      <c r="EX806" s="328"/>
      <c r="EY806" s="328"/>
      <c r="EZ806" s="328"/>
      <c r="FA806" s="328"/>
      <c r="FB806" s="328"/>
      <c r="FC806" s="328"/>
      <c r="FD806" s="328"/>
      <c r="FE806" s="328"/>
      <c r="FF806" s="328"/>
      <c r="FG806" s="328"/>
      <c r="FH806" s="328"/>
      <c r="FI806" s="328"/>
      <c r="FJ806" s="328"/>
      <c r="FK806" s="328"/>
      <c r="FL806" s="328"/>
      <c r="FM806" s="328"/>
      <c r="FN806" s="328"/>
      <c r="FO806" s="328"/>
      <c r="FP806" s="328"/>
      <c r="FQ806" s="328"/>
      <c r="FR806" s="328"/>
      <c r="FS806" s="328"/>
      <c r="FT806" s="328"/>
      <c r="FU806" s="328"/>
      <c r="FV806" s="328"/>
      <c r="FW806" s="328"/>
      <c r="FX806" s="328"/>
      <c r="FY806" s="328"/>
      <c r="FZ806" s="328"/>
      <c r="GA806" s="328"/>
      <c r="GB806" s="328"/>
      <c r="GC806" s="328"/>
      <c r="GD806" s="328"/>
      <c r="GE806" s="328"/>
      <c r="GF806" s="328"/>
      <c r="GG806" s="328"/>
      <c r="GH806" s="328"/>
      <c r="GI806" s="328"/>
      <c r="GJ806" s="328"/>
      <c r="GK806" s="328"/>
      <c r="GL806" s="328"/>
      <c r="GM806" s="328"/>
      <c r="GN806" s="328"/>
      <c r="GO806" s="328"/>
      <c r="GP806" s="328"/>
      <c r="GQ806" s="328"/>
      <c r="GR806" s="328"/>
      <c r="GS806" s="328"/>
      <c r="GT806" s="328"/>
      <c r="GU806" s="328"/>
      <c r="GV806" s="328"/>
      <c r="GW806" s="328"/>
      <c r="GX806" s="328"/>
      <c r="GY806" s="328"/>
      <c r="GZ806" s="328"/>
      <c r="HA806" s="328"/>
      <c r="HB806" s="328"/>
      <c r="HC806" s="328"/>
      <c r="HD806" s="328"/>
      <c r="HE806" s="328"/>
      <c r="HF806" s="328"/>
      <c r="HG806" s="328"/>
      <c r="HH806" s="328"/>
      <c r="HI806" s="328"/>
      <c r="HJ806" s="328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309" t="s">
        <v>79</v>
      </c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/>
      <c r="BJ808" s="309"/>
      <c r="BK808" s="309"/>
      <c r="BL808" s="309"/>
      <c r="BM808" s="309"/>
      <c r="BN808" s="309"/>
      <c r="BO808" s="309"/>
      <c r="BP808" s="306" t="s">
        <v>80</v>
      </c>
      <c r="BQ808" s="307"/>
      <c r="BR808" s="307"/>
      <c r="BS808" s="307"/>
      <c r="BT808" s="307"/>
      <c r="BU808" s="307"/>
      <c r="BV808" s="307"/>
      <c r="BW808" s="307"/>
      <c r="BX808" s="307"/>
      <c r="BY808" s="307"/>
      <c r="BZ808" s="307"/>
      <c r="CA808" s="307"/>
      <c r="CB808" s="307"/>
      <c r="CC808" s="307"/>
      <c r="CD808" s="307"/>
      <c r="CE808" s="307"/>
      <c r="CF808" s="307"/>
      <c r="CG808" s="307"/>
      <c r="CH808" s="307"/>
      <c r="CI808" s="307"/>
      <c r="CJ808" s="307"/>
      <c r="CK808" s="307"/>
      <c r="CL808" s="307"/>
      <c r="CM808" s="307"/>
      <c r="CN808" s="307"/>
      <c r="CO808" s="307"/>
      <c r="CP808" s="307"/>
      <c r="CQ808" s="307"/>
      <c r="CR808" s="307"/>
      <c r="CS808" s="307"/>
      <c r="CT808" s="307"/>
      <c r="CU808" s="307"/>
      <c r="CV808" s="307"/>
      <c r="CW808" s="307"/>
      <c r="CX808" s="307"/>
      <c r="CY808" s="307"/>
      <c r="CZ808" s="307"/>
      <c r="DA808" s="307"/>
      <c r="DB808" s="307"/>
      <c r="DC808" s="307"/>
      <c r="DD808" s="307"/>
      <c r="DE808" s="307"/>
      <c r="DF808" s="307"/>
      <c r="DG808" s="307"/>
      <c r="DH808" s="307"/>
      <c r="DI808" s="307"/>
      <c r="DJ808" s="307"/>
      <c r="DK808" s="307"/>
      <c r="DL808" s="307"/>
      <c r="DM808" s="307"/>
      <c r="DN808" s="307"/>
      <c r="DO808" s="307"/>
      <c r="DP808" s="307"/>
      <c r="DQ808" s="307"/>
      <c r="DR808" s="307"/>
      <c r="DS808" s="307"/>
      <c r="DT808" s="307"/>
      <c r="DU808" s="307"/>
      <c r="DV808" s="307"/>
      <c r="DW808" s="307"/>
      <c r="DX808" s="307"/>
      <c r="DY808" s="307"/>
      <c r="DZ808" s="307"/>
      <c r="EA808" s="307"/>
      <c r="EB808" s="307"/>
      <c r="EC808" s="307"/>
      <c r="ED808" s="307"/>
      <c r="EE808" s="307"/>
      <c r="EF808" s="307"/>
      <c r="EG808" s="307"/>
      <c r="EH808" s="307"/>
      <c r="EI808" s="307"/>
      <c r="EJ808" s="307"/>
      <c r="EK808" s="307"/>
      <c r="EL808" s="307"/>
      <c r="EM808" s="307"/>
      <c r="EN808" s="307"/>
      <c r="EO808" s="307"/>
      <c r="EP808" s="307"/>
      <c r="EQ808" s="307"/>
      <c r="ER808" s="307"/>
      <c r="ES808" s="307"/>
      <c r="ET808" s="307"/>
      <c r="EU808" s="307"/>
      <c r="EV808" s="307"/>
      <c r="EW808" s="307"/>
      <c r="EX808" s="307"/>
      <c r="EY808" s="307"/>
      <c r="EZ808" s="307"/>
      <c r="FA808" s="307"/>
      <c r="FB808" s="307"/>
      <c r="FC808" s="307"/>
      <c r="FD808" s="307"/>
      <c r="FE808" s="307"/>
      <c r="FF808" s="307"/>
      <c r="FG808" s="307"/>
      <c r="FH808" s="307"/>
      <c r="FI808" s="307"/>
      <c r="FJ808" s="307"/>
      <c r="FK808" s="307"/>
      <c r="FL808" s="307"/>
      <c r="FM808" s="307"/>
      <c r="FN808" s="307"/>
      <c r="FO808" s="307"/>
      <c r="FP808" s="307"/>
      <c r="FQ808" s="307"/>
      <c r="FR808" s="307"/>
      <c r="FS808" s="307"/>
      <c r="FT808" s="307"/>
      <c r="FU808" s="307"/>
      <c r="FV808" s="307"/>
      <c r="FW808" s="307"/>
      <c r="FX808" s="307"/>
      <c r="FY808" s="307"/>
      <c r="FZ808" s="307"/>
      <c r="GA808" s="307"/>
      <c r="GB808" s="307"/>
      <c r="GC808" s="307"/>
      <c r="GD808" s="307"/>
      <c r="GE808" s="307"/>
      <c r="GF808" s="307"/>
      <c r="GG808" s="307"/>
      <c r="GH808" s="307"/>
      <c r="GI808" s="307"/>
      <c r="GJ808" s="307"/>
      <c r="GK808" s="307"/>
      <c r="GL808" s="307"/>
      <c r="GM808" s="307"/>
      <c r="GN808" s="307"/>
      <c r="GO808" s="307"/>
      <c r="GP808" s="307"/>
      <c r="GQ808" s="307"/>
      <c r="GR808" s="307"/>
      <c r="GS808" s="307"/>
      <c r="GT808" s="308"/>
      <c r="GU808" s="209" t="s">
        <v>81</v>
      </c>
      <c r="GV808" s="209"/>
      <c r="GW808" s="209"/>
      <c r="GX808" s="209"/>
      <c r="GY808" s="209"/>
      <c r="GZ808" s="209"/>
      <c r="HA808" s="209"/>
      <c r="HB808" s="209"/>
      <c r="HC808" s="209"/>
      <c r="HD808" s="209"/>
      <c r="HE808" s="209"/>
      <c r="HF808" s="209"/>
      <c r="HG808" s="209"/>
      <c r="HH808" s="209"/>
      <c r="HI808" s="209"/>
      <c r="HJ808" s="209"/>
    </row>
    <row r="809" spans="1:218" s="10" customFormat="1" ht="12.75" customHeight="1" x14ac:dyDescent="0.2">
      <c r="A809" s="314">
        <v>1</v>
      </c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  <c r="AP809" s="314"/>
      <c r="AQ809" s="314"/>
      <c r="AR809" s="314"/>
      <c r="AS809" s="314"/>
      <c r="AT809" s="314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06">
        <v>2</v>
      </c>
      <c r="BQ809" s="307"/>
      <c r="BR809" s="307"/>
      <c r="BS809" s="307"/>
      <c r="BT809" s="307"/>
      <c r="BU809" s="307"/>
      <c r="BV809" s="307"/>
      <c r="BW809" s="307"/>
      <c r="BX809" s="307"/>
      <c r="BY809" s="307"/>
      <c r="BZ809" s="307"/>
      <c r="CA809" s="307"/>
      <c r="CB809" s="307"/>
      <c r="CC809" s="307"/>
      <c r="CD809" s="307"/>
      <c r="CE809" s="307"/>
      <c r="CF809" s="307"/>
      <c r="CG809" s="307"/>
      <c r="CH809" s="307"/>
      <c r="CI809" s="307"/>
      <c r="CJ809" s="307"/>
      <c r="CK809" s="307"/>
      <c r="CL809" s="307"/>
      <c r="CM809" s="307"/>
      <c r="CN809" s="307"/>
      <c r="CO809" s="307"/>
      <c r="CP809" s="307"/>
      <c r="CQ809" s="307"/>
      <c r="CR809" s="307"/>
      <c r="CS809" s="307"/>
      <c r="CT809" s="307"/>
      <c r="CU809" s="307"/>
      <c r="CV809" s="307"/>
      <c r="CW809" s="307"/>
      <c r="CX809" s="307"/>
      <c r="CY809" s="307"/>
      <c r="CZ809" s="307"/>
      <c r="DA809" s="307"/>
      <c r="DB809" s="307"/>
      <c r="DC809" s="307"/>
      <c r="DD809" s="307"/>
      <c r="DE809" s="307"/>
      <c r="DF809" s="307"/>
      <c r="DG809" s="307"/>
      <c r="DH809" s="307"/>
      <c r="DI809" s="307"/>
      <c r="DJ809" s="307"/>
      <c r="DK809" s="307"/>
      <c r="DL809" s="307"/>
      <c r="DM809" s="307"/>
      <c r="DN809" s="307"/>
      <c r="DO809" s="307"/>
      <c r="DP809" s="307"/>
      <c r="DQ809" s="307"/>
      <c r="DR809" s="307"/>
      <c r="DS809" s="307"/>
      <c r="DT809" s="307"/>
      <c r="DU809" s="307"/>
      <c r="DV809" s="307"/>
      <c r="DW809" s="307"/>
      <c r="DX809" s="307"/>
      <c r="DY809" s="307"/>
      <c r="DZ809" s="307"/>
      <c r="EA809" s="307"/>
      <c r="EB809" s="307"/>
      <c r="EC809" s="307"/>
      <c r="ED809" s="307"/>
      <c r="EE809" s="307"/>
      <c r="EF809" s="307"/>
      <c r="EG809" s="307"/>
      <c r="EH809" s="307"/>
      <c r="EI809" s="307"/>
      <c r="EJ809" s="307"/>
      <c r="EK809" s="307"/>
      <c r="EL809" s="307"/>
      <c r="EM809" s="307"/>
      <c r="EN809" s="307"/>
      <c r="EO809" s="307"/>
      <c r="EP809" s="307"/>
      <c r="EQ809" s="307"/>
      <c r="ER809" s="307"/>
      <c r="ES809" s="307"/>
      <c r="ET809" s="307"/>
      <c r="EU809" s="307"/>
      <c r="EV809" s="307"/>
      <c r="EW809" s="307"/>
      <c r="EX809" s="307"/>
      <c r="EY809" s="307"/>
      <c r="EZ809" s="307"/>
      <c r="FA809" s="307"/>
      <c r="FB809" s="307"/>
      <c r="FC809" s="307"/>
      <c r="FD809" s="307"/>
      <c r="FE809" s="307"/>
      <c r="FF809" s="307"/>
      <c r="FG809" s="307"/>
      <c r="FH809" s="307"/>
      <c r="FI809" s="307"/>
      <c r="FJ809" s="307"/>
      <c r="FK809" s="307"/>
      <c r="FL809" s="307"/>
      <c r="FM809" s="307"/>
      <c r="FN809" s="307"/>
      <c r="FO809" s="307"/>
      <c r="FP809" s="307"/>
      <c r="FQ809" s="307"/>
      <c r="FR809" s="307"/>
      <c r="FS809" s="307"/>
      <c r="FT809" s="307"/>
      <c r="FU809" s="307"/>
      <c r="FV809" s="307"/>
      <c r="FW809" s="307"/>
      <c r="FX809" s="307"/>
      <c r="FY809" s="307"/>
      <c r="FZ809" s="307"/>
      <c r="GA809" s="307"/>
      <c r="GB809" s="307"/>
      <c r="GC809" s="307"/>
      <c r="GD809" s="307"/>
      <c r="GE809" s="307"/>
      <c r="GF809" s="307"/>
      <c r="GG809" s="307"/>
      <c r="GH809" s="307"/>
      <c r="GI809" s="307"/>
      <c r="GJ809" s="307"/>
      <c r="GK809" s="307"/>
      <c r="GL809" s="307"/>
      <c r="GM809" s="307"/>
      <c r="GN809" s="307"/>
      <c r="GO809" s="307"/>
      <c r="GP809" s="307"/>
      <c r="GQ809" s="307"/>
      <c r="GR809" s="307"/>
      <c r="GS809" s="307"/>
      <c r="GT809" s="308"/>
      <c r="GU809" s="259">
        <v>3</v>
      </c>
      <c r="GV809" s="259"/>
      <c r="GW809" s="259"/>
      <c r="GX809" s="259"/>
      <c r="GY809" s="259"/>
      <c r="GZ809" s="259"/>
      <c r="HA809" s="259"/>
      <c r="HB809" s="259"/>
      <c r="HC809" s="259"/>
      <c r="HD809" s="259"/>
      <c r="HE809" s="259"/>
      <c r="HF809" s="259"/>
      <c r="HG809" s="259"/>
      <c r="HH809" s="259"/>
      <c r="HI809" s="259"/>
      <c r="HJ809" s="259"/>
    </row>
    <row r="810" spans="1:218" s="22" customFormat="1" ht="24.75" customHeight="1" x14ac:dyDescent="0.25">
      <c r="A810" s="321" t="s">
        <v>138</v>
      </c>
      <c r="B810" s="321"/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/>
      <c r="Z810" s="321"/>
      <c r="AA810" s="321"/>
      <c r="AB810" s="321"/>
      <c r="AC810" s="321"/>
      <c r="AD810" s="321"/>
      <c r="AE810" s="321"/>
      <c r="AF810" s="321"/>
      <c r="AG810" s="321"/>
      <c r="AH810" s="321"/>
      <c r="AI810" s="321"/>
      <c r="AJ810" s="321"/>
      <c r="AK810" s="321"/>
      <c r="AL810" s="321"/>
      <c r="AM810" s="321"/>
      <c r="AN810" s="321"/>
      <c r="AO810" s="321"/>
      <c r="AP810" s="321"/>
      <c r="AQ810" s="321"/>
      <c r="AR810" s="321"/>
      <c r="AS810" s="321"/>
      <c r="AT810" s="321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1"/>
      <c r="BE810" s="321"/>
      <c r="BF810" s="321"/>
      <c r="BG810" s="321"/>
      <c r="BH810" s="321"/>
      <c r="BI810" s="321"/>
      <c r="BJ810" s="321"/>
      <c r="BK810" s="321"/>
      <c r="BL810" s="321"/>
      <c r="BM810" s="321"/>
      <c r="BN810" s="321"/>
      <c r="BO810" s="321"/>
      <c r="BP810" s="322" t="s">
        <v>189</v>
      </c>
      <c r="BQ810" s="322"/>
      <c r="BR810" s="322"/>
      <c r="BS810" s="322"/>
      <c r="BT810" s="322"/>
      <c r="BU810" s="322"/>
      <c r="BV810" s="322"/>
      <c r="BW810" s="322"/>
      <c r="BX810" s="322"/>
      <c r="BY810" s="322"/>
      <c r="BZ810" s="322"/>
      <c r="CA810" s="322"/>
      <c r="CB810" s="322"/>
      <c r="CC810" s="322"/>
      <c r="CD810" s="322"/>
      <c r="CE810" s="322"/>
      <c r="CF810" s="322"/>
      <c r="CG810" s="322"/>
      <c r="CH810" s="322"/>
      <c r="CI810" s="322"/>
      <c r="CJ810" s="322"/>
      <c r="CK810" s="322"/>
      <c r="CL810" s="322"/>
      <c r="CM810" s="322"/>
      <c r="CN810" s="322"/>
      <c r="CO810" s="322"/>
      <c r="CP810" s="322"/>
      <c r="CQ810" s="322"/>
      <c r="CR810" s="322"/>
      <c r="CS810" s="322"/>
      <c r="CT810" s="322"/>
      <c r="CU810" s="322"/>
      <c r="CV810" s="322"/>
      <c r="CW810" s="322"/>
      <c r="CX810" s="322"/>
      <c r="CY810" s="322"/>
      <c r="CZ810" s="322"/>
      <c r="DA810" s="322"/>
      <c r="DB810" s="322"/>
      <c r="DC810" s="322"/>
      <c r="DD810" s="322"/>
      <c r="DE810" s="322"/>
      <c r="DF810" s="322"/>
      <c r="DG810" s="322"/>
      <c r="DH810" s="322"/>
      <c r="DI810" s="322"/>
      <c r="DJ810" s="322"/>
      <c r="DK810" s="322"/>
      <c r="DL810" s="322"/>
      <c r="DM810" s="322"/>
      <c r="DN810" s="322"/>
      <c r="DO810" s="322"/>
      <c r="DP810" s="322"/>
      <c r="DQ810" s="322"/>
      <c r="DR810" s="322"/>
      <c r="DS810" s="322"/>
      <c r="DT810" s="322"/>
      <c r="DU810" s="322"/>
      <c r="DV810" s="322"/>
      <c r="DW810" s="322"/>
      <c r="DX810" s="322"/>
      <c r="DY810" s="322"/>
      <c r="DZ810" s="322"/>
      <c r="EA810" s="322"/>
      <c r="EB810" s="322"/>
      <c r="EC810" s="322"/>
      <c r="ED810" s="322"/>
      <c r="EE810" s="322"/>
      <c r="EF810" s="322"/>
      <c r="EG810" s="322"/>
      <c r="EH810" s="322"/>
      <c r="EI810" s="322"/>
      <c r="EJ810" s="322"/>
      <c r="EK810" s="322"/>
      <c r="EL810" s="322"/>
      <c r="EM810" s="322"/>
      <c r="EN810" s="322"/>
      <c r="EO810" s="322"/>
      <c r="EP810" s="322"/>
      <c r="EQ810" s="322"/>
      <c r="ER810" s="322"/>
      <c r="ES810" s="322"/>
      <c r="ET810" s="322"/>
      <c r="EU810" s="322"/>
      <c r="EV810" s="322"/>
      <c r="EW810" s="322"/>
      <c r="EX810" s="322"/>
      <c r="EY810" s="322"/>
      <c r="EZ810" s="322"/>
      <c r="FA810" s="322"/>
      <c r="FB810" s="322"/>
      <c r="FC810" s="322"/>
      <c r="FD810" s="322"/>
      <c r="FE810" s="322"/>
      <c r="FF810" s="322"/>
      <c r="FG810" s="322"/>
      <c r="FH810" s="322"/>
      <c r="FI810" s="322"/>
      <c r="FJ810" s="322"/>
      <c r="FK810" s="322"/>
      <c r="FL810" s="322"/>
      <c r="FM810" s="322"/>
      <c r="FN810" s="322"/>
      <c r="FO810" s="322"/>
      <c r="FP810" s="322"/>
      <c r="FQ810" s="322"/>
      <c r="FR810" s="322"/>
      <c r="FS810" s="322"/>
      <c r="FT810" s="322"/>
      <c r="FU810" s="322"/>
      <c r="FV810" s="322"/>
      <c r="FW810" s="322"/>
      <c r="FX810" s="322"/>
      <c r="FY810" s="322"/>
      <c r="FZ810" s="322"/>
      <c r="GA810" s="322"/>
      <c r="GB810" s="322"/>
      <c r="GC810" s="322"/>
      <c r="GD810" s="322"/>
      <c r="GE810" s="322"/>
      <c r="GF810" s="322"/>
      <c r="GG810" s="322"/>
      <c r="GH810" s="322"/>
      <c r="GI810" s="322"/>
      <c r="GJ810" s="322"/>
      <c r="GK810" s="322"/>
      <c r="GL810" s="322"/>
      <c r="GM810" s="322"/>
      <c r="GN810" s="322"/>
      <c r="GO810" s="322"/>
      <c r="GP810" s="322"/>
      <c r="GQ810" s="322"/>
      <c r="GR810" s="322"/>
      <c r="GS810" s="322"/>
      <c r="GT810" s="322"/>
      <c r="GU810" s="323"/>
      <c r="GV810" s="323"/>
      <c r="GW810" s="323"/>
      <c r="GX810" s="323"/>
      <c r="GY810" s="323"/>
      <c r="GZ810" s="323"/>
      <c r="HA810" s="323"/>
      <c r="HB810" s="323"/>
      <c r="HC810" s="323"/>
      <c r="HD810" s="323"/>
      <c r="HE810" s="323"/>
      <c r="HF810" s="323"/>
      <c r="HG810" s="323"/>
      <c r="HH810" s="323"/>
      <c r="HI810" s="323"/>
      <c r="HJ810" s="323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66" t="s">
        <v>146</v>
      </c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55" t="s">
        <v>24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6" t="s">
        <v>162</v>
      </c>
      <c r="AX814" s="356"/>
      <c r="AY814" s="356"/>
      <c r="AZ814" s="356"/>
      <c r="BA814" s="356"/>
      <c r="BB814" s="356"/>
      <c r="BC814" s="356"/>
      <c r="BD814" s="356"/>
      <c r="BE814" s="356"/>
      <c r="BF814" s="356"/>
      <c r="BG814" s="356"/>
      <c r="BH814" s="356"/>
      <c r="BI814" s="356"/>
      <c r="BJ814" s="356"/>
      <c r="BK814" s="356"/>
      <c r="BL814" s="356"/>
      <c r="BM814" s="356"/>
      <c r="BN814" s="356"/>
      <c r="BO814" s="356"/>
      <c r="BP814" s="356"/>
      <c r="BQ814" s="356"/>
      <c r="BR814" s="356"/>
      <c r="BS814" s="356"/>
      <c r="BT814" s="356"/>
      <c r="BU814" s="356"/>
      <c r="BV814" s="356"/>
      <c r="BW814" s="356"/>
      <c r="BX814" s="356"/>
      <c r="BY814" s="356"/>
      <c r="BZ814" s="356"/>
      <c r="CA814" s="356"/>
      <c r="CB814" s="356"/>
      <c r="CC814" s="356"/>
      <c r="CD814" s="356"/>
      <c r="CE814" s="356"/>
      <c r="CF814" s="356"/>
      <c r="CG814" s="356"/>
      <c r="CH814" s="356"/>
      <c r="CI814" s="356"/>
      <c r="CJ814" s="356"/>
      <c r="CK814" s="356"/>
      <c r="CL814" s="356"/>
      <c r="CM814" s="356"/>
      <c r="CN814" s="356"/>
      <c r="CO814" s="356"/>
      <c r="CP814" s="356"/>
      <c r="CQ814" s="356"/>
      <c r="CR814" s="356"/>
      <c r="CS814" s="356"/>
      <c r="CT814" s="356"/>
      <c r="CU814" s="356"/>
      <c r="CV814" s="356"/>
      <c r="CW814" s="356"/>
      <c r="CX814" s="356"/>
      <c r="CY814" s="356"/>
      <c r="CZ814" s="356"/>
      <c r="DA814" s="356"/>
      <c r="DB814" s="356"/>
      <c r="DC814" s="356"/>
      <c r="DD814" s="356"/>
      <c r="DE814" s="356"/>
      <c r="DF814" s="356"/>
      <c r="DG814" s="356"/>
      <c r="DH814" s="356"/>
      <c r="DI814" s="356"/>
      <c r="DJ814" s="356"/>
      <c r="DK814" s="356"/>
      <c r="DL814" s="356"/>
      <c r="DM814" s="356"/>
      <c r="DN814" s="356"/>
      <c r="DO814" s="356"/>
      <c r="DP814" s="356"/>
      <c r="DQ814" s="356"/>
      <c r="DR814" s="356"/>
      <c r="DS814" s="356"/>
      <c r="DT814" s="356"/>
      <c r="DU814" s="356"/>
      <c r="DV814" s="356"/>
      <c r="DW814" s="356"/>
      <c r="DX814" s="356"/>
      <c r="DY814" s="356"/>
      <c r="DZ814" s="356"/>
      <c r="EA814" s="356"/>
      <c r="EB814" s="356"/>
      <c r="EC814" s="356"/>
      <c r="ED814" s="356"/>
      <c r="EE814" s="356"/>
      <c r="EF814" s="356"/>
      <c r="EG814" s="356"/>
      <c r="EH814" s="356"/>
      <c r="EI814" s="356"/>
      <c r="EJ814" s="356"/>
      <c r="EK814" s="356"/>
      <c r="EL814" s="356"/>
      <c r="EM814" s="356"/>
      <c r="EN814" s="356"/>
      <c r="EO814" s="356"/>
      <c r="EP814" s="356"/>
      <c r="EQ814" s="356"/>
      <c r="ER814" s="356"/>
      <c r="ES814" s="356"/>
      <c r="ET814" s="356"/>
      <c r="EU814" s="356"/>
      <c r="EV814" s="356"/>
      <c r="EW814" s="356"/>
      <c r="EX814" s="356"/>
      <c r="EY814" s="356"/>
      <c r="EZ814" s="356"/>
      <c r="FA814" s="356"/>
      <c r="FB814" s="356"/>
      <c r="FC814" s="356"/>
      <c r="FD814" s="356"/>
      <c r="FE814" s="356"/>
      <c r="FF814" s="356"/>
      <c r="FG814" s="356"/>
      <c r="FH814" s="356"/>
      <c r="FI814" s="356"/>
      <c r="FJ814" s="356"/>
      <c r="FK814" s="356"/>
      <c r="FL814" s="356"/>
      <c r="FM814" s="356"/>
      <c r="FN814" s="356"/>
      <c r="FO814" s="356"/>
      <c r="FP814" s="357" t="s">
        <v>183</v>
      </c>
      <c r="FQ814" s="357"/>
      <c r="FR814" s="357"/>
      <c r="FS814" s="357"/>
      <c r="FT814" s="357"/>
      <c r="FU814" s="357"/>
      <c r="FV814" s="357"/>
      <c r="FW814" s="357"/>
      <c r="FX814" s="357"/>
      <c r="FY814" s="357"/>
      <c r="FZ814" s="357"/>
      <c r="GA814" s="357"/>
      <c r="GB814" s="357"/>
      <c r="GC814" s="357"/>
      <c r="GD814" s="357"/>
      <c r="GE814" s="357"/>
      <c r="GF814" s="357"/>
      <c r="GG814" s="357"/>
      <c r="GH814" s="357"/>
      <c r="GI814" s="357"/>
      <c r="GJ814" s="357"/>
      <c r="GK814" s="357"/>
      <c r="GL814" s="357"/>
      <c r="GM814" s="357"/>
      <c r="GN814" s="357"/>
      <c r="GO814" s="357"/>
      <c r="GP814" s="357"/>
      <c r="GQ814" s="357"/>
      <c r="GR814" s="357"/>
      <c r="GS814" s="357"/>
      <c r="GT814" s="357"/>
      <c r="GU814" s="357"/>
      <c r="GV814" s="357"/>
      <c r="GW814" s="357"/>
      <c r="GX814" s="357"/>
      <c r="GY814" s="357"/>
      <c r="GZ814" s="358"/>
      <c r="HA814" s="359" t="s">
        <v>163</v>
      </c>
      <c r="HB814" s="359"/>
      <c r="HC814" s="359"/>
      <c r="HD814" s="359"/>
      <c r="HE814" s="359"/>
      <c r="HF814" s="359"/>
      <c r="HG814" s="359"/>
      <c r="HH814" s="359"/>
      <c r="HI814" s="359"/>
    </row>
    <row r="815" spans="1:218" ht="12" customHeight="1" x14ac:dyDescent="0.25">
      <c r="A815" s="360" t="s">
        <v>25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/>
      <c r="AT815" s="360"/>
      <c r="AU815" s="360"/>
      <c r="AV815" s="360"/>
      <c r="AW815" s="360"/>
      <c r="AX815" s="360"/>
      <c r="AY815" s="360"/>
      <c r="AZ815" s="360"/>
      <c r="BA815" s="360"/>
      <c r="BB815" s="360"/>
      <c r="BC815" s="360"/>
      <c r="BD815" s="360"/>
      <c r="BE815" s="360"/>
      <c r="BF815" s="360"/>
      <c r="BG815" s="360"/>
      <c r="BH815" s="361" t="s">
        <v>26</v>
      </c>
      <c r="BI815" s="361"/>
      <c r="BJ815" s="361"/>
      <c r="BK815" s="361"/>
      <c r="BL815" s="361"/>
      <c r="BM815" s="361"/>
      <c r="BN815" s="361"/>
      <c r="BO815" s="361"/>
      <c r="BP815" s="361"/>
      <c r="BQ815" s="361"/>
      <c r="BR815" s="361"/>
      <c r="BS815" s="361"/>
      <c r="BT815" s="361"/>
      <c r="BU815" s="361"/>
      <c r="BV815" s="361"/>
      <c r="BW815" s="361"/>
      <c r="BX815" s="361"/>
      <c r="BY815" s="361"/>
      <c r="BZ815" s="361"/>
      <c r="CA815" s="361"/>
      <c r="CB815" s="361"/>
      <c r="CC815" s="361"/>
      <c r="CD815" s="361"/>
      <c r="CE815" s="361"/>
      <c r="CF815" s="361"/>
      <c r="CG815" s="361"/>
      <c r="CH815" s="361"/>
      <c r="CI815" s="361"/>
      <c r="CJ815" s="361"/>
      <c r="CK815" s="361"/>
      <c r="CL815" s="361"/>
      <c r="CM815" s="361"/>
      <c r="CN815" s="361"/>
      <c r="CO815" s="361"/>
      <c r="CP815" s="361"/>
      <c r="CQ815" s="361"/>
      <c r="CR815" s="361"/>
      <c r="CS815" s="361"/>
      <c r="CT815" s="361"/>
      <c r="CU815" s="361"/>
      <c r="CV815" s="361"/>
      <c r="CW815" s="361"/>
      <c r="CX815" s="361"/>
      <c r="CY815" s="361"/>
      <c r="CZ815" s="361"/>
      <c r="DA815" s="361"/>
      <c r="DB815" s="361"/>
      <c r="DC815" s="361"/>
      <c r="DD815" s="361"/>
      <c r="DE815" s="361"/>
      <c r="DF815" s="361"/>
      <c r="DG815" s="361"/>
      <c r="DH815" s="361"/>
      <c r="DI815" s="361"/>
      <c r="DJ815" s="361"/>
      <c r="DK815" s="361"/>
      <c r="DL815" s="361"/>
      <c r="DM815" s="361"/>
      <c r="DN815" s="361"/>
      <c r="DO815" s="361"/>
      <c r="DP815" s="361"/>
      <c r="DQ815" s="361"/>
      <c r="DR815" s="361"/>
      <c r="DS815" s="361"/>
      <c r="DT815" s="361"/>
      <c r="DU815" s="361"/>
      <c r="DV815" s="361"/>
      <c r="DW815" s="361"/>
      <c r="DX815" s="361"/>
      <c r="DY815" s="361"/>
      <c r="DZ815" s="361"/>
      <c r="EA815" s="361"/>
      <c r="EB815" s="361"/>
      <c r="EC815" s="361"/>
      <c r="ED815" s="361"/>
      <c r="EE815" s="361"/>
      <c r="EF815" s="361"/>
      <c r="EG815" s="361"/>
      <c r="EH815" s="361"/>
      <c r="EI815" s="361"/>
      <c r="EJ815" s="361"/>
      <c r="EK815" s="361"/>
      <c r="EL815" s="361"/>
      <c r="EM815" s="361"/>
      <c r="EN815" s="361"/>
      <c r="EO815" s="361"/>
      <c r="EP815" s="361"/>
      <c r="EQ815" s="361"/>
      <c r="ER815" s="361"/>
      <c r="ES815" s="361"/>
      <c r="ET815" s="361"/>
      <c r="EU815" s="361"/>
      <c r="EV815" s="361"/>
      <c r="EW815" s="361"/>
      <c r="EX815" s="361"/>
      <c r="EY815" s="361"/>
      <c r="EZ815" s="361"/>
      <c r="FA815" s="361"/>
      <c r="FB815" s="361"/>
      <c r="FC815" s="361"/>
      <c r="FD815" s="361"/>
      <c r="FE815" s="361"/>
      <c r="FF815" s="361"/>
      <c r="FG815" s="361"/>
      <c r="FH815" s="361"/>
      <c r="FI815" s="361"/>
      <c r="FJ815" s="361"/>
      <c r="FK815" s="361"/>
      <c r="FL815" s="361"/>
      <c r="FM815" s="361"/>
      <c r="FN815" s="361"/>
      <c r="FO815" s="361"/>
      <c r="FP815" s="357" t="s">
        <v>135</v>
      </c>
      <c r="FQ815" s="357"/>
      <c r="FR815" s="357"/>
      <c r="FS815" s="357"/>
      <c r="FT815" s="357"/>
      <c r="FU815" s="357"/>
      <c r="FV815" s="357"/>
      <c r="FW815" s="357"/>
      <c r="FX815" s="357"/>
      <c r="FY815" s="357"/>
      <c r="FZ815" s="357"/>
      <c r="GA815" s="357"/>
      <c r="GB815" s="357"/>
      <c r="GC815" s="357"/>
      <c r="GD815" s="357"/>
      <c r="GE815" s="357"/>
      <c r="GF815" s="357"/>
      <c r="GG815" s="357"/>
      <c r="GH815" s="357"/>
      <c r="GI815" s="357"/>
      <c r="GJ815" s="357"/>
      <c r="GK815" s="357"/>
      <c r="GL815" s="357"/>
      <c r="GM815" s="357"/>
      <c r="GN815" s="357"/>
      <c r="GO815" s="357"/>
      <c r="GP815" s="357"/>
      <c r="GQ815" s="357"/>
      <c r="GR815" s="357"/>
      <c r="GS815" s="357"/>
      <c r="GT815" s="357"/>
      <c r="GU815" s="357"/>
      <c r="GV815" s="357"/>
      <c r="GW815" s="357"/>
      <c r="GX815" s="357"/>
      <c r="GY815" s="357"/>
      <c r="GZ815" s="358"/>
      <c r="HA815" s="359"/>
      <c r="HB815" s="359"/>
      <c r="HC815" s="359"/>
      <c r="HD815" s="359"/>
      <c r="HE815" s="359"/>
      <c r="HF815" s="359"/>
      <c r="HG815" s="359"/>
      <c r="HH815" s="359"/>
      <c r="HI815" s="359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57" t="s">
        <v>134</v>
      </c>
      <c r="FQ816" s="357"/>
      <c r="FR816" s="357"/>
      <c r="FS816" s="357"/>
      <c r="FT816" s="357"/>
      <c r="FU816" s="357"/>
      <c r="FV816" s="357"/>
      <c r="FW816" s="357"/>
      <c r="FX816" s="357"/>
      <c r="FY816" s="357"/>
      <c r="FZ816" s="357"/>
      <c r="GA816" s="357"/>
      <c r="GB816" s="357"/>
      <c r="GC816" s="357"/>
      <c r="GD816" s="357"/>
      <c r="GE816" s="357"/>
      <c r="GF816" s="357"/>
      <c r="GG816" s="357"/>
      <c r="GH816" s="357"/>
      <c r="GI816" s="357"/>
      <c r="GJ816" s="357"/>
      <c r="GK816" s="357"/>
      <c r="GL816" s="357"/>
      <c r="GM816" s="357"/>
      <c r="GN816" s="357"/>
      <c r="GO816" s="357"/>
      <c r="GP816" s="357"/>
      <c r="GQ816" s="357"/>
      <c r="GR816" s="357"/>
      <c r="GS816" s="357"/>
      <c r="GT816" s="357"/>
      <c r="GU816" s="357"/>
      <c r="GV816" s="357"/>
      <c r="GW816" s="357"/>
      <c r="GX816" s="357"/>
      <c r="GY816" s="357"/>
      <c r="GZ816" s="358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297" t="s">
        <v>29</v>
      </c>
      <c r="B820" s="298"/>
      <c r="C820" s="298"/>
      <c r="D820" s="29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9"/>
      <c r="Z820" s="297" t="s">
        <v>30</v>
      </c>
      <c r="AA820" s="298"/>
      <c r="AB820" s="298"/>
      <c r="AC820" s="298"/>
      <c r="AD820" s="298"/>
      <c r="AE820" s="298"/>
      <c r="AF820" s="298"/>
      <c r="AG820" s="298"/>
      <c r="AH820" s="298"/>
      <c r="AI820" s="298"/>
      <c r="AJ820" s="298"/>
      <c r="AK820" s="298"/>
      <c r="AL820" s="298"/>
      <c r="AM820" s="298"/>
      <c r="AN820" s="298"/>
      <c r="AO820" s="298"/>
      <c r="AP820" s="298"/>
      <c r="AQ820" s="298"/>
      <c r="AR820" s="298"/>
      <c r="AS820" s="298"/>
      <c r="AT820" s="298"/>
      <c r="AU820" s="298"/>
      <c r="AV820" s="298"/>
      <c r="AW820" s="298"/>
      <c r="AX820" s="298"/>
      <c r="AY820" s="298"/>
      <c r="AZ820" s="298"/>
      <c r="BA820" s="298"/>
      <c r="BB820" s="298"/>
      <c r="BC820" s="298"/>
      <c r="BD820" s="298"/>
      <c r="BE820" s="298"/>
      <c r="BF820" s="298"/>
      <c r="BG820" s="298"/>
      <c r="BH820" s="298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9"/>
      <c r="BS820" s="297" t="s">
        <v>31</v>
      </c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G820" s="299"/>
      <c r="CH820" s="306" t="s">
        <v>32</v>
      </c>
      <c r="CI820" s="307"/>
      <c r="CJ820" s="307"/>
      <c r="CK820" s="307"/>
      <c r="CL820" s="307"/>
      <c r="CM820" s="307"/>
      <c r="CN820" s="307"/>
      <c r="CO820" s="307"/>
      <c r="CP820" s="307"/>
      <c r="CQ820" s="307"/>
      <c r="CR820" s="307"/>
      <c r="CS820" s="307"/>
      <c r="CT820" s="307"/>
      <c r="CU820" s="307"/>
      <c r="CV820" s="307"/>
      <c r="CW820" s="307"/>
      <c r="CX820" s="307"/>
      <c r="CY820" s="307"/>
      <c r="CZ820" s="307"/>
      <c r="DA820" s="307"/>
      <c r="DB820" s="307"/>
      <c r="DC820" s="307"/>
      <c r="DD820" s="307"/>
      <c r="DE820" s="307"/>
      <c r="DF820" s="307"/>
      <c r="DG820" s="307"/>
      <c r="DH820" s="307"/>
      <c r="DI820" s="307"/>
      <c r="DJ820" s="307"/>
      <c r="DK820" s="307"/>
      <c r="DL820" s="307"/>
      <c r="DM820" s="307"/>
      <c r="DN820" s="307"/>
      <c r="DO820" s="307"/>
      <c r="DP820" s="307"/>
      <c r="DQ820" s="307"/>
      <c r="DR820" s="307"/>
      <c r="DS820" s="307"/>
      <c r="DT820" s="307"/>
      <c r="DU820" s="307"/>
      <c r="DV820" s="307"/>
      <c r="DW820" s="307"/>
      <c r="DX820" s="307"/>
      <c r="DY820" s="307"/>
      <c r="DZ820" s="307"/>
      <c r="EA820" s="307"/>
      <c r="EB820" s="307"/>
      <c r="EC820" s="307"/>
      <c r="ED820" s="307"/>
      <c r="EE820" s="307"/>
      <c r="EF820" s="307"/>
      <c r="EG820" s="307"/>
      <c r="EH820" s="307"/>
      <c r="EI820" s="307"/>
      <c r="EJ820" s="307"/>
      <c r="EK820" s="307"/>
      <c r="EL820" s="307"/>
      <c r="EM820" s="307"/>
      <c r="EN820" s="307"/>
      <c r="EO820" s="307"/>
      <c r="EP820" s="307"/>
      <c r="EQ820" s="307"/>
      <c r="ER820" s="307"/>
      <c r="ES820" s="307"/>
      <c r="ET820" s="307"/>
      <c r="EU820" s="307"/>
      <c r="EV820" s="307"/>
      <c r="EW820" s="307"/>
      <c r="EX820" s="307"/>
      <c r="EY820" s="307"/>
      <c r="EZ820" s="307"/>
      <c r="FA820" s="307"/>
      <c r="FB820" s="307"/>
      <c r="FC820" s="307"/>
      <c r="FD820" s="307"/>
      <c r="FE820" s="307"/>
      <c r="FF820" s="307"/>
      <c r="FG820" s="307"/>
      <c r="FH820" s="307"/>
      <c r="FI820" s="307"/>
      <c r="FJ820" s="307"/>
      <c r="FK820" s="307"/>
      <c r="FL820" s="307"/>
      <c r="FM820" s="307"/>
      <c r="FN820" s="307"/>
      <c r="FO820" s="307"/>
      <c r="FP820" s="307"/>
      <c r="FQ820" s="307"/>
      <c r="FR820" s="307"/>
      <c r="FS820" s="307"/>
      <c r="FT820" s="308"/>
      <c r="FU820" s="306" t="s">
        <v>33</v>
      </c>
      <c r="FV820" s="307"/>
      <c r="FW820" s="307"/>
      <c r="FX820" s="307"/>
      <c r="FY820" s="307"/>
      <c r="FZ820" s="307"/>
      <c r="GA820" s="307"/>
      <c r="GB820" s="307"/>
      <c r="GC820" s="307"/>
      <c r="GD820" s="307"/>
      <c r="GE820" s="307"/>
      <c r="GF820" s="307"/>
      <c r="GG820" s="307"/>
      <c r="GH820" s="307"/>
      <c r="GI820" s="307"/>
      <c r="GJ820" s="307"/>
      <c r="GK820" s="307"/>
      <c r="GL820" s="307"/>
      <c r="GM820" s="307"/>
      <c r="GN820" s="307"/>
      <c r="GO820" s="307"/>
      <c r="GP820" s="307"/>
      <c r="GQ820" s="307"/>
      <c r="GR820" s="307"/>
      <c r="GS820" s="307"/>
      <c r="GT820" s="307"/>
      <c r="GU820" s="307"/>
      <c r="GV820" s="307"/>
      <c r="GW820" s="307"/>
      <c r="GX820" s="307"/>
      <c r="GY820" s="307"/>
      <c r="GZ820" s="307"/>
      <c r="HA820" s="307"/>
      <c r="HB820" s="307"/>
      <c r="HC820" s="307"/>
      <c r="HD820" s="307"/>
      <c r="HE820" s="307"/>
      <c r="HF820" s="307"/>
      <c r="HG820" s="308"/>
      <c r="HH820" s="12"/>
      <c r="HI820" s="12"/>
    </row>
    <row r="821" spans="1:217" ht="12" customHeight="1" x14ac:dyDescent="0.25">
      <c r="A821" s="300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2"/>
      <c r="Z821" s="300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  <c r="BK821" s="301"/>
      <c r="BL821" s="301"/>
      <c r="BM821" s="301"/>
      <c r="BN821" s="301"/>
      <c r="BO821" s="301"/>
      <c r="BP821" s="301"/>
      <c r="BQ821" s="301"/>
      <c r="BR821" s="302"/>
      <c r="BS821" s="300"/>
      <c r="BT821" s="301"/>
      <c r="BU821" s="301"/>
      <c r="BV821" s="301"/>
      <c r="BW821" s="301"/>
      <c r="BX821" s="301"/>
      <c r="BY821" s="301"/>
      <c r="BZ821" s="301"/>
      <c r="CA821" s="301"/>
      <c r="CB821" s="301"/>
      <c r="CC821" s="301"/>
      <c r="CD821" s="301"/>
      <c r="CE821" s="301"/>
      <c r="CF821" s="301"/>
      <c r="CG821" s="302"/>
      <c r="CH821" s="297" t="s">
        <v>34</v>
      </c>
      <c r="CI821" s="298"/>
      <c r="CJ821" s="298"/>
      <c r="CK821" s="298"/>
      <c r="CL821" s="298"/>
      <c r="CM821" s="298"/>
      <c r="CN821" s="298"/>
      <c r="CO821" s="298"/>
      <c r="CP821" s="298"/>
      <c r="CQ821" s="298"/>
      <c r="CR821" s="298"/>
      <c r="CS821" s="298"/>
      <c r="CT821" s="298"/>
      <c r="CU821" s="298"/>
      <c r="CV821" s="298"/>
      <c r="CW821" s="298"/>
      <c r="CX821" s="298"/>
      <c r="CY821" s="298"/>
      <c r="CZ821" s="298"/>
      <c r="DA821" s="298"/>
      <c r="DB821" s="298"/>
      <c r="DC821" s="298"/>
      <c r="DD821" s="298"/>
      <c r="DE821" s="298"/>
      <c r="DF821" s="298"/>
      <c r="DG821" s="298"/>
      <c r="DH821" s="298"/>
      <c r="DI821" s="298"/>
      <c r="DJ821" s="298"/>
      <c r="DK821" s="298"/>
      <c r="DL821" s="298"/>
      <c r="DM821" s="298"/>
      <c r="DN821" s="298"/>
      <c r="DO821" s="298"/>
      <c r="DP821" s="298"/>
      <c r="DQ821" s="298"/>
      <c r="DR821" s="298"/>
      <c r="DS821" s="298"/>
      <c r="DT821" s="298"/>
      <c r="DU821" s="298"/>
      <c r="DV821" s="298"/>
      <c r="DW821" s="298"/>
      <c r="DX821" s="298"/>
      <c r="DY821" s="298"/>
      <c r="DZ821" s="298"/>
      <c r="EA821" s="298"/>
      <c r="EB821" s="298"/>
      <c r="EC821" s="298"/>
      <c r="ED821" s="298"/>
      <c r="EE821" s="298"/>
      <c r="EF821" s="298"/>
      <c r="EG821" s="298"/>
      <c r="EH821" s="298"/>
      <c r="EI821" s="298"/>
      <c r="EJ821" s="298"/>
      <c r="EK821" s="298"/>
      <c r="EL821" s="298"/>
      <c r="EM821" s="298"/>
      <c r="EN821" s="298"/>
      <c r="EO821" s="298"/>
      <c r="EP821" s="298"/>
      <c r="EQ821" s="298"/>
      <c r="ER821" s="298"/>
      <c r="ES821" s="298"/>
      <c r="ET821" s="298"/>
      <c r="EU821" s="298"/>
      <c r="EV821" s="298"/>
      <c r="EW821" s="298"/>
      <c r="EX821" s="298"/>
      <c r="EY821" s="298"/>
      <c r="EZ821" s="298"/>
      <c r="FA821" s="298"/>
      <c r="FB821" s="299"/>
      <c r="FC821" s="297" t="s">
        <v>35</v>
      </c>
      <c r="FD821" s="298"/>
      <c r="FE821" s="298"/>
      <c r="FF821" s="298"/>
      <c r="FG821" s="298"/>
      <c r="FH821" s="298"/>
      <c r="FI821" s="298"/>
      <c r="FJ821" s="298"/>
      <c r="FK821" s="298"/>
      <c r="FL821" s="298"/>
      <c r="FM821" s="298"/>
      <c r="FN821" s="298"/>
      <c r="FO821" s="298"/>
      <c r="FP821" s="298"/>
      <c r="FQ821" s="298"/>
      <c r="FR821" s="298"/>
      <c r="FS821" s="298"/>
      <c r="FT821" s="299"/>
      <c r="FU821" s="362">
        <v>20</v>
      </c>
      <c r="FV821" s="363"/>
      <c r="FW821" s="363"/>
      <c r="FX821" s="363"/>
      <c r="FY821" s="224" t="s">
        <v>209</v>
      </c>
      <c r="FZ821" s="224"/>
      <c r="GA821" s="224"/>
      <c r="GB821" s="224"/>
      <c r="GC821" s="364" t="s">
        <v>36</v>
      </c>
      <c r="GD821" s="364"/>
      <c r="GE821" s="364"/>
      <c r="GF821" s="364"/>
      <c r="GG821" s="365"/>
      <c r="GH821" s="362">
        <v>20</v>
      </c>
      <c r="GI821" s="363"/>
      <c r="GJ821" s="363"/>
      <c r="GK821" s="363"/>
      <c r="GL821" s="224" t="s">
        <v>607</v>
      </c>
      <c r="GM821" s="224"/>
      <c r="GN821" s="224"/>
      <c r="GO821" s="224"/>
      <c r="GP821" s="364" t="s">
        <v>36</v>
      </c>
      <c r="GQ821" s="364"/>
      <c r="GR821" s="364"/>
      <c r="GS821" s="364"/>
      <c r="GT821" s="365"/>
      <c r="GU821" s="362">
        <v>20</v>
      </c>
      <c r="GV821" s="363"/>
      <c r="GW821" s="363"/>
      <c r="GX821" s="363"/>
      <c r="GY821" s="224" t="s">
        <v>609</v>
      </c>
      <c r="GZ821" s="224"/>
      <c r="HA821" s="224"/>
      <c r="HB821" s="224"/>
      <c r="HC821" s="364" t="s">
        <v>36</v>
      </c>
      <c r="HD821" s="364"/>
      <c r="HE821" s="364"/>
      <c r="HF821" s="364"/>
      <c r="HG821" s="365"/>
      <c r="HH821" s="12"/>
      <c r="HI821" s="12"/>
    </row>
    <row r="822" spans="1:217" ht="12" customHeight="1" x14ac:dyDescent="0.25">
      <c r="A822" s="300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2"/>
      <c r="Z822" s="303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5"/>
      <c r="BS822" s="303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5"/>
      <c r="CH822" s="300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  <c r="CV822" s="301"/>
      <c r="CW822" s="301"/>
      <c r="CX822" s="301"/>
      <c r="CY822" s="301"/>
      <c r="CZ822" s="301"/>
      <c r="DA822" s="301"/>
      <c r="DB822" s="301"/>
      <c r="DC822" s="301"/>
      <c r="DD822" s="301"/>
      <c r="DE822" s="301"/>
      <c r="DF822" s="301"/>
      <c r="DG822" s="301"/>
      <c r="DH822" s="301"/>
      <c r="DI822" s="301"/>
      <c r="DJ822" s="301"/>
      <c r="DK822" s="301"/>
      <c r="DL822" s="301"/>
      <c r="DM822" s="301"/>
      <c r="DN822" s="301"/>
      <c r="DO822" s="301"/>
      <c r="DP822" s="301"/>
      <c r="DQ822" s="301"/>
      <c r="DR822" s="301"/>
      <c r="DS822" s="301"/>
      <c r="DT822" s="301"/>
      <c r="DU822" s="301"/>
      <c r="DV822" s="301"/>
      <c r="DW822" s="301"/>
      <c r="DX822" s="301"/>
      <c r="DY822" s="301"/>
      <c r="DZ822" s="301"/>
      <c r="EA822" s="301"/>
      <c r="EB822" s="301"/>
      <c r="EC822" s="301"/>
      <c r="ED822" s="301"/>
      <c r="EE822" s="301"/>
      <c r="EF822" s="301"/>
      <c r="EG822" s="301"/>
      <c r="EH822" s="301"/>
      <c r="EI822" s="301"/>
      <c r="EJ822" s="301"/>
      <c r="EK822" s="301"/>
      <c r="EL822" s="301"/>
      <c r="EM822" s="301"/>
      <c r="EN822" s="301"/>
      <c r="EO822" s="301"/>
      <c r="EP822" s="301"/>
      <c r="EQ822" s="301"/>
      <c r="ER822" s="301"/>
      <c r="ES822" s="301"/>
      <c r="ET822" s="301"/>
      <c r="EU822" s="301"/>
      <c r="EV822" s="301"/>
      <c r="EW822" s="301"/>
      <c r="EX822" s="301"/>
      <c r="EY822" s="301"/>
      <c r="EZ822" s="301"/>
      <c r="FA822" s="301"/>
      <c r="FB822" s="302"/>
      <c r="FC822" s="303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5"/>
      <c r="FU822" s="315" t="s">
        <v>37</v>
      </c>
      <c r="FV822" s="316"/>
      <c r="FW822" s="316"/>
      <c r="FX822" s="316"/>
      <c r="FY822" s="316"/>
      <c r="FZ822" s="316"/>
      <c r="GA822" s="316"/>
      <c r="GB822" s="316"/>
      <c r="GC822" s="316"/>
      <c r="GD822" s="316"/>
      <c r="GE822" s="316"/>
      <c r="GF822" s="316"/>
      <c r="GG822" s="317"/>
      <c r="GH822" s="315" t="s">
        <v>38</v>
      </c>
      <c r="GI822" s="316"/>
      <c r="GJ822" s="316"/>
      <c r="GK822" s="316"/>
      <c r="GL822" s="316"/>
      <c r="GM822" s="316"/>
      <c r="GN822" s="316"/>
      <c r="GO822" s="316"/>
      <c r="GP822" s="316"/>
      <c r="GQ822" s="316"/>
      <c r="GR822" s="316"/>
      <c r="GS822" s="316"/>
      <c r="GT822" s="317"/>
      <c r="GU822" s="315" t="s">
        <v>39</v>
      </c>
      <c r="GV822" s="316"/>
      <c r="GW822" s="316"/>
      <c r="GX822" s="316"/>
      <c r="GY822" s="316"/>
      <c r="GZ822" s="316"/>
      <c r="HA822" s="316"/>
      <c r="HB822" s="316"/>
      <c r="HC822" s="316"/>
      <c r="HD822" s="316"/>
      <c r="HE822" s="316"/>
      <c r="HF822" s="316"/>
      <c r="HG822" s="317"/>
      <c r="HH822" s="12"/>
      <c r="HI822" s="12"/>
    </row>
    <row r="823" spans="1:217" ht="12" customHeight="1" x14ac:dyDescent="0.25">
      <c r="A823" s="300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2"/>
      <c r="Z823" s="48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50"/>
      <c r="AO823" s="48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50"/>
      <c r="BD823" s="48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50"/>
      <c r="BS823" s="49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50"/>
      <c r="CH823" s="300"/>
      <c r="CI823" s="301"/>
      <c r="CJ823" s="301"/>
      <c r="CK823" s="301"/>
      <c r="CL823" s="301"/>
      <c r="CM823" s="301"/>
      <c r="CN823" s="301"/>
      <c r="CO823" s="301"/>
      <c r="CP823" s="301"/>
      <c r="CQ823" s="301"/>
      <c r="CR823" s="301"/>
      <c r="CS823" s="301"/>
      <c r="CT823" s="301"/>
      <c r="CU823" s="301"/>
      <c r="CV823" s="301"/>
      <c r="CW823" s="301"/>
      <c r="CX823" s="301"/>
      <c r="CY823" s="301"/>
      <c r="CZ823" s="301"/>
      <c r="DA823" s="301"/>
      <c r="DB823" s="301"/>
      <c r="DC823" s="301"/>
      <c r="DD823" s="301"/>
      <c r="DE823" s="301"/>
      <c r="DF823" s="301"/>
      <c r="DG823" s="301"/>
      <c r="DH823" s="301"/>
      <c r="DI823" s="301"/>
      <c r="DJ823" s="301"/>
      <c r="DK823" s="301"/>
      <c r="DL823" s="301"/>
      <c r="DM823" s="301"/>
      <c r="DN823" s="301"/>
      <c r="DO823" s="301"/>
      <c r="DP823" s="301"/>
      <c r="DQ823" s="301"/>
      <c r="DR823" s="301"/>
      <c r="DS823" s="301"/>
      <c r="DT823" s="301"/>
      <c r="DU823" s="301"/>
      <c r="DV823" s="301"/>
      <c r="DW823" s="301"/>
      <c r="DX823" s="301"/>
      <c r="DY823" s="301"/>
      <c r="DZ823" s="301"/>
      <c r="EA823" s="301"/>
      <c r="EB823" s="301"/>
      <c r="EC823" s="301"/>
      <c r="ED823" s="301"/>
      <c r="EE823" s="301"/>
      <c r="EF823" s="301"/>
      <c r="EG823" s="301"/>
      <c r="EH823" s="301"/>
      <c r="EI823" s="301"/>
      <c r="EJ823" s="301"/>
      <c r="EK823" s="301"/>
      <c r="EL823" s="301"/>
      <c r="EM823" s="301"/>
      <c r="EN823" s="301"/>
      <c r="EO823" s="301"/>
      <c r="EP823" s="301"/>
      <c r="EQ823" s="301"/>
      <c r="ER823" s="301"/>
      <c r="ES823" s="301"/>
      <c r="ET823" s="301"/>
      <c r="EU823" s="301"/>
      <c r="EV823" s="301"/>
      <c r="EW823" s="301"/>
      <c r="EX823" s="301"/>
      <c r="EY823" s="301"/>
      <c r="EZ823" s="301"/>
      <c r="FA823" s="301"/>
      <c r="FB823" s="302"/>
      <c r="FC823" s="297" t="s">
        <v>59</v>
      </c>
      <c r="FD823" s="298"/>
      <c r="FE823" s="298"/>
      <c r="FF823" s="298"/>
      <c r="FG823" s="298"/>
      <c r="FH823" s="298"/>
      <c r="FI823" s="298"/>
      <c r="FJ823" s="298"/>
      <c r="FK823" s="298"/>
      <c r="FL823" s="298"/>
      <c r="FM823" s="299"/>
      <c r="FN823" s="297" t="s">
        <v>41</v>
      </c>
      <c r="FO823" s="298"/>
      <c r="FP823" s="298"/>
      <c r="FQ823" s="298"/>
      <c r="FR823" s="298"/>
      <c r="FS823" s="298"/>
      <c r="FT823" s="299"/>
      <c r="FU823" s="315"/>
      <c r="FV823" s="316"/>
      <c r="FW823" s="316"/>
      <c r="FX823" s="316"/>
      <c r="FY823" s="316"/>
      <c r="FZ823" s="316"/>
      <c r="GA823" s="316"/>
      <c r="GB823" s="316"/>
      <c r="GC823" s="316"/>
      <c r="GD823" s="316"/>
      <c r="GE823" s="316"/>
      <c r="GF823" s="316"/>
      <c r="GG823" s="317"/>
      <c r="GH823" s="315"/>
      <c r="GI823" s="316"/>
      <c r="GJ823" s="316"/>
      <c r="GK823" s="316"/>
      <c r="GL823" s="316"/>
      <c r="GM823" s="316"/>
      <c r="GN823" s="316"/>
      <c r="GO823" s="316"/>
      <c r="GP823" s="316"/>
      <c r="GQ823" s="316"/>
      <c r="GR823" s="316"/>
      <c r="GS823" s="316"/>
      <c r="GT823" s="317"/>
      <c r="GU823" s="315"/>
      <c r="GV823" s="316"/>
      <c r="GW823" s="316"/>
      <c r="GX823" s="316"/>
      <c r="GY823" s="316"/>
      <c r="GZ823" s="316"/>
      <c r="HA823" s="316"/>
      <c r="HB823" s="316"/>
      <c r="HC823" s="316"/>
      <c r="HD823" s="316"/>
      <c r="HE823" s="316"/>
      <c r="HF823" s="316"/>
      <c r="HG823" s="317"/>
      <c r="HH823" s="12"/>
      <c r="HI823" s="12"/>
    </row>
    <row r="824" spans="1:217" ht="12" customHeight="1" x14ac:dyDescent="0.25">
      <c r="A824" s="303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5"/>
      <c r="Z824" s="318" t="s">
        <v>42</v>
      </c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20"/>
      <c r="AO824" s="318" t="s">
        <v>42</v>
      </c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20"/>
      <c r="BD824" s="318" t="s">
        <v>42</v>
      </c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20"/>
      <c r="BS824" s="318" t="s">
        <v>42</v>
      </c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20"/>
      <c r="CH824" s="303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5"/>
      <c r="FC824" s="303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5"/>
      <c r="FN824" s="303"/>
      <c r="FO824" s="304"/>
      <c r="FP824" s="304"/>
      <c r="FQ824" s="304"/>
      <c r="FR824" s="304"/>
      <c r="FS824" s="304"/>
      <c r="FT824" s="305"/>
      <c r="FU824" s="318"/>
      <c r="FV824" s="319"/>
      <c r="FW824" s="319"/>
      <c r="FX824" s="319"/>
      <c r="FY824" s="319"/>
      <c r="FZ824" s="319"/>
      <c r="GA824" s="319"/>
      <c r="GB824" s="319"/>
      <c r="GC824" s="319"/>
      <c r="GD824" s="319"/>
      <c r="GE824" s="319"/>
      <c r="GF824" s="319"/>
      <c r="GG824" s="320"/>
      <c r="GH824" s="318"/>
      <c r="GI824" s="319"/>
      <c r="GJ824" s="319"/>
      <c r="GK824" s="319"/>
      <c r="GL824" s="319"/>
      <c r="GM824" s="319"/>
      <c r="GN824" s="319"/>
      <c r="GO824" s="319"/>
      <c r="GP824" s="319"/>
      <c r="GQ824" s="319"/>
      <c r="GR824" s="319"/>
      <c r="GS824" s="319"/>
      <c r="GT824" s="320"/>
      <c r="GU824" s="318"/>
      <c r="GV824" s="319"/>
      <c r="GW824" s="319"/>
      <c r="GX824" s="319"/>
      <c r="GY824" s="319"/>
      <c r="GZ824" s="319"/>
      <c r="HA824" s="319"/>
      <c r="HB824" s="319"/>
      <c r="HC824" s="319"/>
      <c r="HD824" s="319"/>
      <c r="HE824" s="319"/>
      <c r="HF824" s="319"/>
      <c r="HG824" s="320"/>
      <c r="HH824" s="12"/>
      <c r="HI824" s="12"/>
    </row>
    <row r="825" spans="1:217" ht="12.75" customHeight="1" x14ac:dyDescent="0.25">
      <c r="A825" s="310">
        <v>1</v>
      </c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2"/>
      <c r="Z825" s="310">
        <v>2</v>
      </c>
      <c r="AA825" s="311"/>
      <c r="AB825" s="311"/>
      <c r="AC825" s="311"/>
      <c r="AD825" s="311"/>
      <c r="AE825" s="311"/>
      <c r="AF825" s="311"/>
      <c r="AG825" s="311"/>
      <c r="AH825" s="311"/>
      <c r="AI825" s="311"/>
      <c r="AJ825" s="311"/>
      <c r="AK825" s="311"/>
      <c r="AL825" s="311"/>
      <c r="AM825" s="311"/>
      <c r="AN825" s="312"/>
      <c r="AO825" s="310">
        <v>3</v>
      </c>
      <c r="AP825" s="311"/>
      <c r="AQ825" s="311"/>
      <c r="AR825" s="311"/>
      <c r="AS825" s="311"/>
      <c r="AT825" s="311"/>
      <c r="AU825" s="311"/>
      <c r="AV825" s="311"/>
      <c r="AW825" s="311"/>
      <c r="AX825" s="311"/>
      <c r="AY825" s="311"/>
      <c r="AZ825" s="311"/>
      <c r="BA825" s="311"/>
      <c r="BB825" s="311"/>
      <c r="BC825" s="312"/>
      <c r="BD825" s="310">
        <v>4</v>
      </c>
      <c r="BE825" s="311"/>
      <c r="BF825" s="311"/>
      <c r="BG825" s="311"/>
      <c r="BH825" s="311"/>
      <c r="BI825" s="311"/>
      <c r="BJ825" s="311"/>
      <c r="BK825" s="311"/>
      <c r="BL825" s="311"/>
      <c r="BM825" s="311"/>
      <c r="BN825" s="311"/>
      <c r="BO825" s="311"/>
      <c r="BP825" s="311"/>
      <c r="BQ825" s="311"/>
      <c r="BR825" s="312"/>
      <c r="BS825" s="310">
        <v>5</v>
      </c>
      <c r="BT825" s="311"/>
      <c r="BU825" s="311"/>
      <c r="BV825" s="311"/>
      <c r="BW825" s="311"/>
      <c r="BX825" s="311"/>
      <c r="BY825" s="311"/>
      <c r="BZ825" s="311"/>
      <c r="CA825" s="311"/>
      <c r="CB825" s="311"/>
      <c r="CC825" s="311"/>
      <c r="CD825" s="311"/>
      <c r="CE825" s="311"/>
      <c r="CF825" s="311"/>
      <c r="CG825" s="312"/>
      <c r="CH825" s="310">
        <v>6</v>
      </c>
      <c r="CI825" s="311"/>
      <c r="CJ825" s="311"/>
      <c r="CK825" s="311"/>
      <c r="CL825" s="311"/>
      <c r="CM825" s="311"/>
      <c r="CN825" s="311"/>
      <c r="CO825" s="311"/>
      <c r="CP825" s="311"/>
      <c r="CQ825" s="311"/>
      <c r="CR825" s="311"/>
      <c r="CS825" s="311"/>
      <c r="CT825" s="311"/>
      <c r="CU825" s="311"/>
      <c r="CV825" s="311"/>
      <c r="CW825" s="311"/>
      <c r="CX825" s="311"/>
      <c r="CY825" s="311"/>
      <c r="CZ825" s="311"/>
      <c r="DA825" s="311"/>
      <c r="DB825" s="311"/>
      <c r="DC825" s="311"/>
      <c r="DD825" s="311"/>
      <c r="DE825" s="311"/>
      <c r="DF825" s="311"/>
      <c r="DG825" s="311"/>
      <c r="DH825" s="311"/>
      <c r="DI825" s="311"/>
      <c r="DJ825" s="311"/>
      <c r="DK825" s="311"/>
      <c r="DL825" s="311"/>
      <c r="DM825" s="311"/>
      <c r="DN825" s="311"/>
      <c r="DO825" s="311"/>
      <c r="DP825" s="311"/>
      <c r="DQ825" s="311"/>
      <c r="DR825" s="311"/>
      <c r="DS825" s="311"/>
      <c r="DT825" s="311"/>
      <c r="DU825" s="311"/>
      <c r="DV825" s="311"/>
      <c r="DW825" s="311"/>
      <c r="DX825" s="311"/>
      <c r="DY825" s="311"/>
      <c r="DZ825" s="311"/>
      <c r="EA825" s="311"/>
      <c r="EB825" s="311"/>
      <c r="EC825" s="311"/>
      <c r="ED825" s="311"/>
      <c r="EE825" s="311"/>
      <c r="EF825" s="311"/>
      <c r="EG825" s="311"/>
      <c r="EH825" s="311"/>
      <c r="EI825" s="311"/>
      <c r="EJ825" s="311"/>
      <c r="EK825" s="311"/>
      <c r="EL825" s="311"/>
      <c r="EM825" s="311"/>
      <c r="EN825" s="311"/>
      <c r="EO825" s="311"/>
      <c r="EP825" s="311"/>
      <c r="EQ825" s="311"/>
      <c r="ER825" s="311"/>
      <c r="ES825" s="311"/>
      <c r="ET825" s="311"/>
      <c r="EU825" s="311"/>
      <c r="EV825" s="311"/>
      <c r="EW825" s="311"/>
      <c r="EX825" s="311"/>
      <c r="EY825" s="311"/>
      <c r="EZ825" s="311"/>
      <c r="FA825" s="311"/>
      <c r="FB825" s="312"/>
      <c r="FC825" s="310">
        <v>7</v>
      </c>
      <c r="FD825" s="311"/>
      <c r="FE825" s="311"/>
      <c r="FF825" s="311"/>
      <c r="FG825" s="311"/>
      <c r="FH825" s="311"/>
      <c r="FI825" s="311"/>
      <c r="FJ825" s="311"/>
      <c r="FK825" s="311"/>
      <c r="FL825" s="311"/>
      <c r="FM825" s="312"/>
      <c r="FN825" s="310">
        <v>8</v>
      </c>
      <c r="FO825" s="311"/>
      <c r="FP825" s="311"/>
      <c r="FQ825" s="311"/>
      <c r="FR825" s="311"/>
      <c r="FS825" s="311"/>
      <c r="FT825" s="312"/>
      <c r="FU825" s="310">
        <v>9</v>
      </c>
      <c r="FV825" s="311"/>
      <c r="FW825" s="311"/>
      <c r="FX825" s="311"/>
      <c r="FY825" s="311"/>
      <c r="FZ825" s="311"/>
      <c r="GA825" s="311"/>
      <c r="GB825" s="311"/>
      <c r="GC825" s="311"/>
      <c r="GD825" s="311"/>
      <c r="GE825" s="311"/>
      <c r="GF825" s="311"/>
      <c r="GG825" s="312"/>
      <c r="GH825" s="310">
        <v>10</v>
      </c>
      <c r="GI825" s="311"/>
      <c r="GJ825" s="311"/>
      <c r="GK825" s="311"/>
      <c r="GL825" s="311"/>
      <c r="GM825" s="311"/>
      <c r="GN825" s="311"/>
      <c r="GO825" s="311"/>
      <c r="GP825" s="311"/>
      <c r="GQ825" s="311"/>
      <c r="GR825" s="311"/>
      <c r="GS825" s="311"/>
      <c r="GT825" s="312"/>
      <c r="GU825" s="310">
        <v>11</v>
      </c>
      <c r="GV825" s="311"/>
      <c r="GW825" s="311"/>
      <c r="GX825" s="311"/>
      <c r="GY825" s="311"/>
      <c r="GZ825" s="311"/>
      <c r="HA825" s="311"/>
      <c r="HB825" s="311"/>
      <c r="HC825" s="311"/>
      <c r="HD825" s="311"/>
      <c r="HE825" s="311"/>
      <c r="HF825" s="311"/>
      <c r="HG825" s="312"/>
      <c r="HH825" s="17"/>
      <c r="HI825" s="17"/>
    </row>
    <row r="826" spans="1:217" ht="30.75" hidden="1" customHeight="1" x14ac:dyDescent="0.25">
      <c r="A826" s="354" t="s">
        <v>187</v>
      </c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82"/>
      <c r="W826" s="82"/>
      <c r="X826" s="82"/>
      <c r="Y826" s="82"/>
      <c r="Z826" s="287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  <c r="AM826" s="288"/>
      <c r="AN826" s="289"/>
      <c r="AO826" s="287"/>
      <c r="AP826" s="288"/>
      <c r="AQ826" s="288"/>
      <c r="AR826" s="288"/>
      <c r="AS826" s="288"/>
      <c r="AT826" s="288"/>
      <c r="AU826" s="288"/>
      <c r="AV826" s="288"/>
      <c r="AW826" s="288"/>
      <c r="AX826" s="288"/>
      <c r="AY826" s="288"/>
      <c r="AZ826" s="288"/>
      <c r="BA826" s="288"/>
      <c r="BB826" s="288"/>
      <c r="BC826" s="289"/>
      <c r="BD826" s="287"/>
      <c r="BE826" s="288"/>
      <c r="BF826" s="288"/>
      <c r="BG826" s="288"/>
      <c r="BH826" s="288"/>
      <c r="BI826" s="288"/>
      <c r="BJ826" s="288"/>
      <c r="BK826" s="288"/>
      <c r="BL826" s="288"/>
      <c r="BM826" s="288"/>
      <c r="BN826" s="288"/>
      <c r="BO826" s="288"/>
      <c r="BP826" s="288"/>
      <c r="BQ826" s="288"/>
      <c r="BR826" s="289"/>
      <c r="BS826" s="287" t="s">
        <v>188</v>
      </c>
      <c r="BT826" s="288"/>
      <c r="BU826" s="288"/>
      <c r="BV826" s="288"/>
      <c r="BW826" s="288"/>
      <c r="BX826" s="288"/>
      <c r="BY826" s="288"/>
      <c r="BZ826" s="288"/>
      <c r="CA826" s="288"/>
      <c r="CB826" s="288"/>
      <c r="CC826" s="288"/>
      <c r="CD826" s="288"/>
      <c r="CE826" s="288"/>
      <c r="CF826" s="288"/>
      <c r="CG826" s="289"/>
      <c r="CH826" s="217" t="s">
        <v>45</v>
      </c>
      <c r="CI826" s="227"/>
      <c r="CJ826" s="227"/>
      <c r="CK826" s="227"/>
      <c r="CL826" s="227"/>
      <c r="CM826" s="227"/>
      <c r="CN826" s="227"/>
      <c r="CO826" s="227"/>
      <c r="CP826" s="227"/>
      <c r="CQ826" s="227"/>
      <c r="CR826" s="227"/>
      <c r="CS826" s="227"/>
      <c r="CT826" s="227"/>
      <c r="CU826" s="227"/>
      <c r="CV826" s="227"/>
      <c r="CW826" s="227"/>
      <c r="CX826" s="227"/>
      <c r="CY826" s="227"/>
      <c r="CZ826" s="227"/>
      <c r="DA826" s="227"/>
      <c r="DB826" s="227"/>
      <c r="DC826" s="227"/>
      <c r="DD826" s="227"/>
      <c r="DE826" s="227"/>
      <c r="DF826" s="227"/>
      <c r="DG826" s="227"/>
      <c r="DH826" s="227"/>
      <c r="DI826" s="227"/>
      <c r="DJ826" s="227"/>
      <c r="DK826" s="227"/>
      <c r="DL826" s="227"/>
      <c r="DM826" s="227"/>
      <c r="DN826" s="227"/>
      <c r="DO826" s="227"/>
      <c r="DP826" s="227"/>
      <c r="DQ826" s="227"/>
      <c r="DR826" s="227"/>
      <c r="DS826" s="227"/>
      <c r="DT826" s="227"/>
      <c r="DU826" s="227"/>
      <c r="DV826" s="227"/>
      <c r="DW826" s="227"/>
      <c r="DX826" s="227"/>
      <c r="DY826" s="227"/>
      <c r="DZ826" s="227"/>
      <c r="EA826" s="227"/>
      <c r="EB826" s="227"/>
      <c r="EC826" s="227"/>
      <c r="ED826" s="227"/>
      <c r="EE826" s="227"/>
      <c r="EF826" s="227"/>
      <c r="EG826" s="227"/>
      <c r="EH826" s="227"/>
      <c r="EI826" s="227"/>
      <c r="EJ826" s="227"/>
      <c r="EK826" s="227"/>
      <c r="EL826" s="227"/>
      <c r="EM826" s="227"/>
      <c r="EN826" s="227"/>
      <c r="EO826" s="227"/>
      <c r="EP826" s="227"/>
      <c r="EQ826" s="227"/>
      <c r="ER826" s="227"/>
      <c r="ES826" s="227"/>
      <c r="ET826" s="227"/>
      <c r="EU826" s="227"/>
      <c r="EV826" s="227"/>
      <c r="EW826" s="227"/>
      <c r="EX826" s="227"/>
      <c r="EY826" s="227"/>
      <c r="EZ826" s="227"/>
      <c r="FA826" s="227"/>
      <c r="FB826" s="228"/>
      <c r="FC826" s="209" t="s">
        <v>46</v>
      </c>
      <c r="FD826" s="209"/>
      <c r="FE826" s="209"/>
      <c r="FF826" s="209"/>
      <c r="FG826" s="209"/>
      <c r="FH826" s="209"/>
      <c r="FI826" s="209"/>
      <c r="FJ826" s="209"/>
      <c r="FK826" s="209"/>
      <c r="FL826" s="209"/>
      <c r="FM826" s="209"/>
      <c r="FN826" s="210" t="s">
        <v>47</v>
      </c>
      <c r="FO826" s="210"/>
      <c r="FP826" s="210"/>
      <c r="FQ826" s="210"/>
      <c r="FR826" s="210"/>
      <c r="FS826" s="210"/>
      <c r="FT826" s="210"/>
      <c r="FU826" s="259">
        <v>100</v>
      </c>
      <c r="FV826" s="259"/>
      <c r="FW826" s="259"/>
      <c r="FX826" s="259"/>
      <c r="FY826" s="259"/>
      <c r="FZ826" s="259"/>
      <c r="GA826" s="259"/>
      <c r="GB826" s="259"/>
      <c r="GC826" s="259"/>
      <c r="GD826" s="259"/>
      <c r="GE826" s="259"/>
      <c r="GF826" s="259"/>
      <c r="GG826" s="259"/>
      <c r="GH826" s="259">
        <v>100</v>
      </c>
      <c r="GI826" s="259"/>
      <c r="GJ826" s="259"/>
      <c r="GK826" s="259"/>
      <c r="GL826" s="259"/>
      <c r="GM826" s="259"/>
      <c r="GN826" s="259"/>
      <c r="GO826" s="259"/>
      <c r="GP826" s="259"/>
      <c r="GQ826" s="259"/>
      <c r="GR826" s="259"/>
      <c r="GS826" s="259"/>
      <c r="GT826" s="259"/>
      <c r="GU826" s="259">
        <v>100</v>
      </c>
      <c r="GV826" s="259"/>
      <c r="GW826" s="259"/>
      <c r="GX826" s="259"/>
      <c r="GY826" s="259"/>
      <c r="GZ826" s="259"/>
      <c r="HA826" s="259"/>
      <c r="HB826" s="259"/>
      <c r="HC826" s="259"/>
      <c r="HD826" s="259"/>
      <c r="HE826" s="259"/>
      <c r="HF826" s="259"/>
      <c r="HG826" s="259"/>
      <c r="HH826" s="12"/>
      <c r="HI826" s="12"/>
    </row>
    <row r="827" spans="1:217" ht="39" customHeight="1" x14ac:dyDescent="0.25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82"/>
      <c r="W827" s="82"/>
      <c r="X827" s="82"/>
      <c r="Y827" s="82"/>
      <c r="Z827" s="293"/>
      <c r="AA827" s="294"/>
      <c r="AB827" s="294"/>
      <c r="AC827" s="294"/>
      <c r="AD827" s="294"/>
      <c r="AE827" s="294"/>
      <c r="AF827" s="294"/>
      <c r="AG827" s="294"/>
      <c r="AH827" s="294"/>
      <c r="AI827" s="294"/>
      <c r="AJ827" s="294"/>
      <c r="AK827" s="294"/>
      <c r="AL827" s="294"/>
      <c r="AM827" s="294"/>
      <c r="AN827" s="295"/>
      <c r="AO827" s="293"/>
      <c r="AP827" s="294"/>
      <c r="AQ827" s="294"/>
      <c r="AR827" s="294"/>
      <c r="AS827" s="294"/>
      <c r="AT827" s="294"/>
      <c r="AU827" s="294"/>
      <c r="AV827" s="294"/>
      <c r="AW827" s="294"/>
      <c r="AX827" s="294"/>
      <c r="AY827" s="294"/>
      <c r="AZ827" s="294"/>
      <c r="BA827" s="294"/>
      <c r="BB827" s="294"/>
      <c r="BC827" s="295"/>
      <c r="BD827" s="293"/>
      <c r="BE827" s="294"/>
      <c r="BF827" s="294"/>
      <c r="BG827" s="294"/>
      <c r="BH827" s="294"/>
      <c r="BI827" s="294"/>
      <c r="BJ827" s="294"/>
      <c r="BK827" s="294"/>
      <c r="BL827" s="294"/>
      <c r="BM827" s="294"/>
      <c r="BN827" s="294"/>
      <c r="BO827" s="294"/>
      <c r="BP827" s="294"/>
      <c r="BQ827" s="294"/>
      <c r="BR827" s="295"/>
      <c r="BS827" s="293"/>
      <c r="BT827" s="294"/>
      <c r="BU827" s="294"/>
      <c r="BV827" s="294"/>
      <c r="BW827" s="294"/>
      <c r="BX827" s="294"/>
      <c r="BY827" s="294"/>
      <c r="BZ827" s="294"/>
      <c r="CA827" s="294"/>
      <c r="CB827" s="294"/>
      <c r="CC827" s="294"/>
      <c r="CD827" s="294"/>
      <c r="CE827" s="294"/>
      <c r="CF827" s="294"/>
      <c r="CG827" s="295"/>
      <c r="CH827" s="217" t="s">
        <v>618</v>
      </c>
      <c r="CI827" s="227"/>
      <c r="CJ827" s="227"/>
      <c r="CK827" s="227"/>
      <c r="CL827" s="227"/>
      <c r="CM827" s="227"/>
      <c r="CN827" s="227"/>
      <c r="CO827" s="227"/>
      <c r="CP827" s="227"/>
      <c r="CQ827" s="227"/>
      <c r="CR827" s="227"/>
      <c r="CS827" s="227"/>
      <c r="CT827" s="227"/>
      <c r="CU827" s="227"/>
      <c r="CV827" s="227"/>
      <c r="CW827" s="227"/>
      <c r="CX827" s="227"/>
      <c r="CY827" s="227"/>
      <c r="CZ827" s="227"/>
      <c r="DA827" s="227"/>
      <c r="DB827" s="227"/>
      <c r="DC827" s="227"/>
      <c r="DD827" s="227"/>
      <c r="DE827" s="227"/>
      <c r="DF827" s="227"/>
      <c r="DG827" s="227"/>
      <c r="DH827" s="227"/>
      <c r="DI827" s="227"/>
      <c r="DJ827" s="227"/>
      <c r="DK827" s="227"/>
      <c r="DL827" s="227"/>
      <c r="DM827" s="227"/>
      <c r="DN827" s="227"/>
      <c r="DO827" s="227"/>
      <c r="DP827" s="227"/>
      <c r="DQ827" s="227"/>
      <c r="DR827" s="227"/>
      <c r="DS827" s="227"/>
      <c r="DT827" s="227"/>
      <c r="DU827" s="227"/>
      <c r="DV827" s="227"/>
      <c r="DW827" s="227"/>
      <c r="DX827" s="227"/>
      <c r="DY827" s="227"/>
      <c r="DZ827" s="227"/>
      <c r="EA827" s="227"/>
      <c r="EB827" s="227"/>
      <c r="EC827" s="227"/>
      <c r="ED827" s="227"/>
      <c r="EE827" s="227"/>
      <c r="EF827" s="227"/>
      <c r="EG827" s="227"/>
      <c r="EH827" s="227"/>
      <c r="EI827" s="227"/>
      <c r="EJ827" s="227"/>
      <c r="EK827" s="227"/>
      <c r="EL827" s="227"/>
      <c r="EM827" s="227"/>
      <c r="EN827" s="227"/>
      <c r="EO827" s="227"/>
      <c r="EP827" s="227"/>
      <c r="EQ827" s="227"/>
      <c r="ER827" s="227"/>
      <c r="ES827" s="227"/>
      <c r="ET827" s="227"/>
      <c r="EU827" s="227"/>
      <c r="EV827" s="227"/>
      <c r="EW827" s="227"/>
      <c r="EX827" s="227"/>
      <c r="EY827" s="227"/>
      <c r="EZ827" s="227"/>
      <c r="FA827" s="227"/>
      <c r="FB827" s="77"/>
      <c r="FC827" s="209" t="s">
        <v>46</v>
      </c>
      <c r="FD827" s="209"/>
      <c r="FE827" s="209"/>
      <c r="FF827" s="209"/>
      <c r="FG827" s="209"/>
      <c r="FH827" s="209"/>
      <c r="FI827" s="209"/>
      <c r="FJ827" s="209"/>
      <c r="FK827" s="209"/>
      <c r="FL827" s="209"/>
      <c r="FM827" s="209"/>
      <c r="FN827" s="210" t="s">
        <v>47</v>
      </c>
      <c r="FO827" s="210"/>
      <c r="FP827" s="210"/>
      <c r="FQ827" s="210"/>
      <c r="FR827" s="210"/>
      <c r="FS827" s="210"/>
      <c r="FT827" s="210"/>
      <c r="FU827" s="259">
        <v>100</v>
      </c>
      <c r="FV827" s="259"/>
      <c r="FW827" s="259"/>
      <c r="FX827" s="259"/>
      <c r="FY827" s="259"/>
      <c r="FZ827" s="259"/>
      <c r="GA827" s="259"/>
      <c r="GB827" s="259"/>
      <c r="GC827" s="259"/>
      <c r="GD827" s="259"/>
      <c r="GE827" s="259"/>
      <c r="GF827" s="259"/>
      <c r="GG827" s="259"/>
      <c r="GH827" s="259">
        <v>100</v>
      </c>
      <c r="GI827" s="259"/>
      <c r="GJ827" s="259"/>
      <c r="GK827" s="259"/>
      <c r="GL827" s="259"/>
      <c r="GM827" s="259"/>
      <c r="GN827" s="259"/>
      <c r="GO827" s="259"/>
      <c r="GP827" s="259"/>
      <c r="GQ827" s="259"/>
      <c r="GR827" s="259"/>
      <c r="GS827" s="259"/>
      <c r="GT827" s="259"/>
      <c r="GU827" s="259">
        <v>100</v>
      </c>
      <c r="GV827" s="259"/>
      <c r="GW827" s="259"/>
      <c r="GX827" s="259"/>
      <c r="GY827" s="259"/>
      <c r="GZ827" s="259"/>
      <c r="HA827" s="259"/>
      <c r="HB827" s="259"/>
      <c r="HC827" s="259"/>
      <c r="HD827" s="259"/>
      <c r="HE827" s="259"/>
      <c r="HF827" s="259"/>
      <c r="HG827" s="259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297" t="s">
        <v>29</v>
      </c>
      <c r="B832" s="298"/>
      <c r="C832" s="298"/>
      <c r="D832" s="29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9"/>
      <c r="W832" s="297" t="s">
        <v>49</v>
      </c>
      <c r="X832" s="298"/>
      <c r="Y832" s="298"/>
      <c r="Z832" s="298"/>
      <c r="AA832" s="298"/>
      <c r="AB832" s="298"/>
      <c r="AC832" s="298"/>
      <c r="AD832" s="298"/>
      <c r="AE832" s="298"/>
      <c r="AF832" s="298"/>
      <c r="AG832" s="298"/>
      <c r="AH832" s="298"/>
      <c r="AI832" s="298"/>
      <c r="AJ832" s="298"/>
      <c r="AK832" s="298"/>
      <c r="AL832" s="298"/>
      <c r="AM832" s="298"/>
      <c r="AN832" s="298"/>
      <c r="AO832" s="298"/>
      <c r="AP832" s="298"/>
      <c r="AQ832" s="298"/>
      <c r="AR832" s="298"/>
      <c r="AS832" s="298"/>
      <c r="AT832" s="298"/>
      <c r="AU832" s="298"/>
      <c r="AV832" s="298"/>
      <c r="AW832" s="298"/>
      <c r="AX832" s="298"/>
      <c r="AY832" s="298"/>
      <c r="AZ832" s="298"/>
      <c r="BA832" s="298"/>
      <c r="BB832" s="298"/>
      <c r="BC832" s="298"/>
      <c r="BD832" s="298"/>
      <c r="BE832" s="298"/>
      <c r="BF832" s="299"/>
      <c r="BG832" s="297" t="s">
        <v>50</v>
      </c>
      <c r="BH832" s="298"/>
      <c r="BI832" s="298"/>
      <c r="BJ832" s="298"/>
      <c r="BK832" s="298"/>
      <c r="BL832" s="298"/>
      <c r="BM832" s="298"/>
      <c r="BN832" s="298"/>
      <c r="BO832" s="298"/>
      <c r="BP832" s="298"/>
      <c r="BQ832" s="298"/>
      <c r="BR832" s="299"/>
      <c r="BS832" s="306" t="s">
        <v>51</v>
      </c>
      <c r="BT832" s="307"/>
      <c r="BU832" s="307"/>
      <c r="BV832" s="307"/>
      <c r="BW832" s="307"/>
      <c r="BX832" s="307"/>
      <c r="BY832" s="307"/>
      <c r="BZ832" s="307"/>
      <c r="CA832" s="307"/>
      <c r="CB832" s="307"/>
      <c r="CC832" s="307"/>
      <c r="CD832" s="307"/>
      <c r="CE832" s="307"/>
      <c r="CF832" s="307"/>
      <c r="CG832" s="307"/>
      <c r="CH832" s="307"/>
      <c r="CI832" s="307"/>
      <c r="CJ832" s="307"/>
      <c r="CK832" s="307"/>
      <c r="CL832" s="307"/>
      <c r="CM832" s="307"/>
      <c r="CN832" s="307"/>
      <c r="CO832" s="307"/>
      <c r="CP832" s="307"/>
      <c r="CQ832" s="307"/>
      <c r="CR832" s="307"/>
      <c r="CS832" s="308"/>
      <c r="CT832" s="306" t="s">
        <v>52</v>
      </c>
      <c r="CU832" s="307"/>
      <c r="CV832" s="307"/>
      <c r="CW832" s="307"/>
      <c r="CX832" s="307"/>
      <c r="CY832" s="307"/>
      <c r="CZ832" s="307"/>
      <c r="DA832" s="307"/>
      <c r="DB832" s="307"/>
      <c r="DC832" s="307"/>
      <c r="DD832" s="307"/>
      <c r="DE832" s="307"/>
      <c r="DF832" s="307"/>
      <c r="DG832" s="307"/>
      <c r="DH832" s="307"/>
      <c r="DI832" s="307"/>
      <c r="DJ832" s="307"/>
      <c r="DK832" s="307"/>
      <c r="DL832" s="307"/>
      <c r="DM832" s="307"/>
      <c r="DN832" s="307"/>
      <c r="DO832" s="307"/>
      <c r="DP832" s="307"/>
      <c r="DQ832" s="307"/>
      <c r="DR832" s="307"/>
      <c r="DS832" s="307"/>
      <c r="DT832" s="307"/>
      <c r="DU832" s="307"/>
      <c r="DV832" s="307"/>
      <c r="DW832" s="308"/>
      <c r="DX832" s="306" t="s">
        <v>53</v>
      </c>
      <c r="DY832" s="307"/>
      <c r="DZ832" s="307"/>
      <c r="EA832" s="307"/>
      <c r="EB832" s="307"/>
      <c r="EC832" s="307"/>
      <c r="ED832" s="307"/>
      <c r="EE832" s="307"/>
      <c r="EF832" s="307"/>
      <c r="EG832" s="307"/>
      <c r="EH832" s="307"/>
      <c r="EI832" s="307"/>
      <c r="EJ832" s="307"/>
      <c r="EK832" s="307"/>
      <c r="EL832" s="307"/>
      <c r="EM832" s="307"/>
      <c r="EN832" s="307"/>
      <c r="EO832" s="307"/>
      <c r="EP832" s="307"/>
      <c r="EQ832" s="307"/>
      <c r="ER832" s="307"/>
      <c r="ES832" s="307"/>
      <c r="ET832" s="307"/>
      <c r="EU832" s="307"/>
      <c r="EV832" s="307"/>
      <c r="EW832" s="307"/>
      <c r="EX832" s="307"/>
      <c r="EY832" s="307"/>
      <c r="EZ832" s="307"/>
      <c r="FA832" s="307"/>
      <c r="FB832" s="307"/>
      <c r="FC832" s="307"/>
      <c r="FD832" s="307"/>
      <c r="FE832" s="307"/>
      <c r="FF832" s="307"/>
      <c r="FG832" s="307"/>
      <c r="FH832" s="307"/>
      <c r="FI832" s="307"/>
      <c r="FJ832" s="307"/>
      <c r="FK832" s="307"/>
      <c r="FL832" s="307"/>
      <c r="FM832" s="307"/>
      <c r="FN832" s="307"/>
      <c r="FO832" s="307"/>
      <c r="FP832" s="307"/>
      <c r="FQ832" s="307"/>
      <c r="FR832" s="307"/>
      <c r="FS832" s="307"/>
      <c r="FT832" s="307"/>
      <c r="FU832" s="307"/>
      <c r="FV832" s="307"/>
      <c r="FW832" s="307"/>
      <c r="FX832" s="307"/>
      <c r="FY832" s="307"/>
      <c r="FZ832" s="307"/>
      <c r="GA832" s="307"/>
      <c r="GB832" s="307"/>
      <c r="GC832" s="307"/>
      <c r="GD832" s="307"/>
      <c r="GE832" s="307"/>
      <c r="GF832" s="307"/>
      <c r="GG832" s="307"/>
      <c r="GH832" s="307"/>
      <c r="GI832" s="307"/>
      <c r="GJ832" s="307"/>
      <c r="GK832" s="307"/>
      <c r="GL832" s="307"/>
      <c r="GM832" s="307"/>
      <c r="GN832" s="307"/>
      <c r="GO832" s="307"/>
      <c r="GP832" s="307"/>
      <c r="GQ832" s="307"/>
      <c r="GR832" s="307"/>
      <c r="GS832" s="307"/>
      <c r="GT832" s="307"/>
      <c r="GU832" s="307"/>
      <c r="GV832" s="307"/>
      <c r="GW832" s="307"/>
      <c r="GX832" s="307"/>
      <c r="GY832" s="307"/>
      <c r="GZ832" s="307"/>
      <c r="HA832" s="307"/>
      <c r="HB832" s="307"/>
      <c r="HC832" s="307"/>
      <c r="HD832" s="308"/>
      <c r="HE832" s="10"/>
      <c r="HF832" s="10"/>
      <c r="HG832" s="10"/>
      <c r="HH832" s="10"/>
      <c r="HI832" s="10"/>
    </row>
    <row r="833" spans="1:217" ht="25.5" customHeight="1" x14ac:dyDescent="0.25">
      <c r="A833" s="300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2"/>
      <c r="W833" s="300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2"/>
      <c r="BG833" s="300"/>
      <c r="BH833" s="301"/>
      <c r="BI833" s="301"/>
      <c r="BJ833" s="301"/>
      <c r="BK833" s="301"/>
      <c r="BL833" s="301"/>
      <c r="BM833" s="301"/>
      <c r="BN833" s="301"/>
      <c r="BO833" s="301"/>
      <c r="BP833" s="301"/>
      <c r="BQ833" s="301"/>
      <c r="BR833" s="302"/>
      <c r="BS833" s="297" t="s">
        <v>34</v>
      </c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9"/>
      <c r="CD833" s="297" t="s">
        <v>35</v>
      </c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298"/>
      <c r="CO833" s="298"/>
      <c r="CP833" s="298"/>
      <c r="CQ833" s="298"/>
      <c r="CR833" s="298"/>
      <c r="CS833" s="299"/>
      <c r="CT833" s="367"/>
      <c r="CU833" s="368"/>
      <c r="CV833" s="368"/>
      <c r="CW833" s="368"/>
      <c r="CX833" s="368"/>
      <c r="CY833" s="368"/>
      <c r="CZ833" s="368"/>
      <c r="DA833" s="368"/>
      <c r="DB833" s="368"/>
      <c r="DC833" s="369"/>
      <c r="DD833" s="367"/>
      <c r="DE833" s="368"/>
      <c r="DF833" s="368"/>
      <c r="DG833" s="368"/>
      <c r="DH833" s="368"/>
      <c r="DI833" s="368"/>
      <c r="DJ833" s="368"/>
      <c r="DK833" s="368"/>
      <c r="DL833" s="368"/>
      <c r="DM833" s="369"/>
      <c r="DN833" s="367"/>
      <c r="DO833" s="368"/>
      <c r="DP833" s="368"/>
      <c r="DQ833" s="368"/>
      <c r="DR833" s="368"/>
      <c r="DS833" s="368"/>
      <c r="DT833" s="368"/>
      <c r="DU833" s="368"/>
      <c r="DV833" s="368"/>
      <c r="DW833" s="369"/>
      <c r="DX833" s="370" t="s">
        <v>610</v>
      </c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  <c r="EJ833" s="371"/>
      <c r="EK833" s="371"/>
      <c r="EL833" s="371"/>
      <c r="EM833" s="371"/>
      <c r="EN833" s="371"/>
      <c r="EO833" s="371"/>
      <c r="EP833" s="371"/>
      <c r="EQ833" s="371"/>
      <c r="ER833" s="371"/>
      <c r="ES833" s="371"/>
      <c r="ET833" s="371"/>
      <c r="EU833" s="371"/>
      <c r="EV833" s="371"/>
      <c r="EW833" s="371"/>
      <c r="EX833" s="371"/>
      <c r="EY833" s="371"/>
      <c r="EZ833" s="372"/>
      <c r="FA833" s="370" t="s">
        <v>613</v>
      </c>
      <c r="FB833" s="371"/>
      <c r="FC833" s="371"/>
      <c r="FD833" s="371"/>
      <c r="FE833" s="371"/>
      <c r="FF833" s="371"/>
      <c r="FG833" s="371"/>
      <c r="FH833" s="371"/>
      <c r="FI833" s="371"/>
      <c r="FJ833" s="371"/>
      <c r="FK833" s="371"/>
      <c r="FL833" s="371"/>
      <c r="FM833" s="371"/>
      <c r="FN833" s="371"/>
      <c r="FO833" s="371"/>
      <c r="FP833" s="371"/>
      <c r="FQ833" s="371"/>
      <c r="FR833" s="371"/>
      <c r="FS833" s="371"/>
      <c r="FT833" s="371"/>
      <c r="FU833" s="371"/>
      <c r="FV833" s="371"/>
      <c r="FW833" s="371"/>
      <c r="FX833" s="371"/>
      <c r="FY833" s="371"/>
      <c r="FZ833" s="371"/>
      <c r="GA833" s="371"/>
      <c r="GB833" s="371"/>
      <c r="GC833" s="372"/>
      <c r="GD833" s="370" t="s">
        <v>614</v>
      </c>
      <c r="GE833" s="371"/>
      <c r="GF833" s="371"/>
      <c r="GG833" s="371"/>
      <c r="GH833" s="371"/>
      <c r="GI833" s="371"/>
      <c r="GJ833" s="371"/>
      <c r="GK833" s="371"/>
      <c r="GL833" s="371"/>
      <c r="GM833" s="371"/>
      <c r="GN833" s="371"/>
      <c r="GO833" s="371"/>
      <c r="GP833" s="371"/>
      <c r="GQ833" s="371"/>
      <c r="GR833" s="371"/>
      <c r="GS833" s="371"/>
      <c r="GT833" s="371"/>
      <c r="GU833" s="371"/>
      <c r="GV833" s="371"/>
      <c r="GW833" s="371"/>
      <c r="GX833" s="371"/>
      <c r="GY833" s="371"/>
      <c r="GZ833" s="371"/>
      <c r="HA833" s="371"/>
      <c r="HB833" s="371"/>
      <c r="HC833" s="371"/>
      <c r="HD833" s="372"/>
      <c r="HE833" s="10"/>
      <c r="HF833" s="10"/>
      <c r="HG833" s="10"/>
      <c r="HH833" s="10"/>
      <c r="HI833" s="10"/>
    </row>
    <row r="834" spans="1:217" ht="33.75" customHeight="1" x14ac:dyDescent="0.25">
      <c r="A834" s="300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2"/>
      <c r="W834" s="300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2"/>
      <c r="BG834" s="300"/>
      <c r="BH834" s="301"/>
      <c r="BI834" s="301"/>
      <c r="BJ834" s="301"/>
      <c r="BK834" s="301"/>
      <c r="BL834" s="301"/>
      <c r="BM834" s="301"/>
      <c r="BN834" s="301"/>
      <c r="BO834" s="301"/>
      <c r="BP834" s="301"/>
      <c r="BQ834" s="301"/>
      <c r="BR834" s="302"/>
      <c r="BS834" s="300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2"/>
      <c r="CD834" s="300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2"/>
      <c r="CT834" s="335">
        <v>20</v>
      </c>
      <c r="CU834" s="336"/>
      <c r="CV834" s="336"/>
      <c r="CW834" s="337" t="s">
        <v>209</v>
      </c>
      <c r="CX834" s="337"/>
      <c r="CY834" s="337"/>
      <c r="CZ834" s="333" t="s">
        <v>55</v>
      </c>
      <c r="DA834" s="333"/>
      <c r="DB834" s="333"/>
      <c r="DC834" s="334"/>
      <c r="DD834" s="335">
        <v>20</v>
      </c>
      <c r="DE834" s="336"/>
      <c r="DF834" s="336"/>
      <c r="DG834" s="337" t="s">
        <v>607</v>
      </c>
      <c r="DH834" s="337"/>
      <c r="DI834" s="337"/>
      <c r="DJ834" s="333" t="s">
        <v>55</v>
      </c>
      <c r="DK834" s="333"/>
      <c r="DL834" s="333"/>
      <c r="DM834" s="334"/>
      <c r="DN834" s="335">
        <v>20</v>
      </c>
      <c r="DO834" s="336"/>
      <c r="DP834" s="336"/>
      <c r="DQ834" s="337" t="s">
        <v>609</v>
      </c>
      <c r="DR834" s="337"/>
      <c r="DS834" s="337"/>
      <c r="DT834" s="333" t="s">
        <v>55</v>
      </c>
      <c r="DU834" s="333"/>
      <c r="DV834" s="333"/>
      <c r="DW834" s="334"/>
      <c r="DX834" s="338" t="s">
        <v>56</v>
      </c>
      <c r="DY834" s="339"/>
      <c r="DZ834" s="339"/>
      <c r="EA834" s="339"/>
      <c r="EB834" s="339"/>
      <c r="EC834" s="339"/>
      <c r="ED834" s="339"/>
      <c r="EE834" s="339"/>
      <c r="EF834" s="339"/>
      <c r="EG834" s="339"/>
      <c r="EH834" s="339"/>
      <c r="EI834" s="339"/>
      <c r="EJ834" s="339"/>
      <c r="EK834" s="340"/>
      <c r="EL834" s="345" t="s">
        <v>57</v>
      </c>
      <c r="EM834" s="346"/>
      <c r="EN834" s="346"/>
      <c r="EO834" s="346"/>
      <c r="EP834" s="346"/>
      <c r="EQ834" s="346"/>
      <c r="ER834" s="346"/>
      <c r="ES834" s="346"/>
      <c r="ET834" s="346"/>
      <c r="EU834" s="346"/>
      <c r="EV834" s="346"/>
      <c r="EW834" s="346"/>
      <c r="EX834" s="346"/>
      <c r="EY834" s="346"/>
      <c r="EZ834" s="347"/>
      <c r="FA834" s="338" t="s">
        <v>56</v>
      </c>
      <c r="FB834" s="339"/>
      <c r="FC834" s="339"/>
      <c r="FD834" s="339"/>
      <c r="FE834" s="339"/>
      <c r="FF834" s="339"/>
      <c r="FG834" s="339"/>
      <c r="FH834" s="339"/>
      <c r="FI834" s="339"/>
      <c r="FJ834" s="339"/>
      <c r="FK834" s="339"/>
      <c r="FL834" s="339"/>
      <c r="FM834" s="339"/>
      <c r="FN834" s="340"/>
      <c r="FO834" s="345" t="s">
        <v>57</v>
      </c>
      <c r="FP834" s="346"/>
      <c r="FQ834" s="346"/>
      <c r="FR834" s="346"/>
      <c r="FS834" s="346"/>
      <c r="FT834" s="346"/>
      <c r="FU834" s="346"/>
      <c r="FV834" s="346"/>
      <c r="FW834" s="346"/>
      <c r="FX834" s="346"/>
      <c r="FY834" s="346"/>
      <c r="FZ834" s="346"/>
      <c r="GA834" s="346"/>
      <c r="GB834" s="346"/>
      <c r="GC834" s="347"/>
      <c r="GD834" s="338" t="s">
        <v>56</v>
      </c>
      <c r="GE834" s="339"/>
      <c r="GF834" s="339"/>
      <c r="GG834" s="339"/>
      <c r="GH834" s="339"/>
      <c r="GI834" s="339"/>
      <c r="GJ834" s="339"/>
      <c r="GK834" s="339"/>
      <c r="GL834" s="339"/>
      <c r="GM834" s="339"/>
      <c r="GN834" s="339"/>
      <c r="GO834" s="339"/>
      <c r="GP834" s="340"/>
      <c r="GQ834" s="345" t="s">
        <v>57</v>
      </c>
      <c r="GR834" s="346"/>
      <c r="GS834" s="346"/>
      <c r="GT834" s="346"/>
      <c r="GU834" s="346"/>
      <c r="GV834" s="346"/>
      <c r="GW834" s="346"/>
      <c r="GX834" s="346"/>
      <c r="GY834" s="346"/>
      <c r="GZ834" s="346"/>
      <c r="HA834" s="346"/>
      <c r="HB834" s="346"/>
      <c r="HC834" s="346"/>
      <c r="HD834" s="347"/>
      <c r="HE834" s="10"/>
      <c r="HF834" s="10"/>
      <c r="HG834" s="10"/>
      <c r="HH834" s="10"/>
      <c r="HI834" s="10"/>
    </row>
    <row r="835" spans="1:217" ht="12" customHeight="1" x14ac:dyDescent="0.25">
      <c r="A835" s="300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2"/>
      <c r="W835" s="303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5"/>
      <c r="BG835" s="303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5"/>
      <c r="BS835" s="300"/>
      <c r="BT835" s="301"/>
      <c r="BU835" s="301"/>
      <c r="BV835" s="301"/>
      <c r="BW835" s="301"/>
      <c r="BX835" s="301"/>
      <c r="BY835" s="301"/>
      <c r="BZ835" s="301"/>
      <c r="CA835" s="301"/>
      <c r="CB835" s="301"/>
      <c r="CC835" s="302"/>
      <c r="CD835" s="303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5"/>
      <c r="CT835" s="315" t="s">
        <v>123</v>
      </c>
      <c r="CU835" s="316"/>
      <c r="CV835" s="316"/>
      <c r="CW835" s="316"/>
      <c r="CX835" s="316"/>
      <c r="CY835" s="316"/>
      <c r="CZ835" s="316"/>
      <c r="DA835" s="316"/>
      <c r="DB835" s="316"/>
      <c r="DC835" s="317"/>
      <c r="DD835" s="315" t="s">
        <v>38</v>
      </c>
      <c r="DE835" s="316"/>
      <c r="DF835" s="316"/>
      <c r="DG835" s="316"/>
      <c r="DH835" s="316"/>
      <c r="DI835" s="316"/>
      <c r="DJ835" s="316"/>
      <c r="DK835" s="316"/>
      <c r="DL835" s="316"/>
      <c r="DM835" s="317"/>
      <c r="DN835" s="315" t="s">
        <v>39</v>
      </c>
      <c r="DO835" s="316"/>
      <c r="DP835" s="316"/>
      <c r="DQ835" s="316"/>
      <c r="DR835" s="316"/>
      <c r="DS835" s="316"/>
      <c r="DT835" s="316"/>
      <c r="DU835" s="316"/>
      <c r="DV835" s="316"/>
      <c r="DW835" s="317"/>
      <c r="DX835" s="341"/>
      <c r="DY835" s="333"/>
      <c r="DZ835" s="333"/>
      <c r="EA835" s="333"/>
      <c r="EB835" s="333"/>
      <c r="EC835" s="333"/>
      <c r="ED835" s="333"/>
      <c r="EE835" s="333"/>
      <c r="EF835" s="333"/>
      <c r="EG835" s="333"/>
      <c r="EH835" s="333"/>
      <c r="EI835" s="333"/>
      <c r="EJ835" s="333"/>
      <c r="EK835" s="334"/>
      <c r="EL835" s="348"/>
      <c r="EM835" s="349"/>
      <c r="EN835" s="349"/>
      <c r="EO835" s="349"/>
      <c r="EP835" s="349"/>
      <c r="EQ835" s="349"/>
      <c r="ER835" s="349"/>
      <c r="ES835" s="349"/>
      <c r="ET835" s="349"/>
      <c r="EU835" s="349"/>
      <c r="EV835" s="349"/>
      <c r="EW835" s="349"/>
      <c r="EX835" s="349"/>
      <c r="EY835" s="349"/>
      <c r="EZ835" s="350"/>
      <c r="FA835" s="341"/>
      <c r="FB835" s="333"/>
      <c r="FC835" s="333"/>
      <c r="FD835" s="333"/>
      <c r="FE835" s="333"/>
      <c r="FF835" s="333"/>
      <c r="FG835" s="333"/>
      <c r="FH835" s="333"/>
      <c r="FI835" s="333"/>
      <c r="FJ835" s="333"/>
      <c r="FK835" s="333"/>
      <c r="FL835" s="333"/>
      <c r="FM835" s="333"/>
      <c r="FN835" s="334"/>
      <c r="FO835" s="348"/>
      <c r="FP835" s="349"/>
      <c r="FQ835" s="349"/>
      <c r="FR835" s="349"/>
      <c r="FS835" s="349"/>
      <c r="FT835" s="349"/>
      <c r="FU835" s="349"/>
      <c r="FV835" s="349"/>
      <c r="FW835" s="349"/>
      <c r="FX835" s="349"/>
      <c r="FY835" s="349"/>
      <c r="FZ835" s="349"/>
      <c r="GA835" s="349"/>
      <c r="GB835" s="349"/>
      <c r="GC835" s="350"/>
      <c r="GD835" s="341"/>
      <c r="GE835" s="333"/>
      <c r="GF835" s="333"/>
      <c r="GG835" s="333"/>
      <c r="GH835" s="333"/>
      <c r="GI835" s="333"/>
      <c r="GJ835" s="333"/>
      <c r="GK835" s="333"/>
      <c r="GL835" s="333"/>
      <c r="GM835" s="333"/>
      <c r="GN835" s="333"/>
      <c r="GO835" s="333"/>
      <c r="GP835" s="334"/>
      <c r="GQ835" s="348"/>
      <c r="GR835" s="349"/>
      <c r="GS835" s="349"/>
      <c r="GT835" s="349"/>
      <c r="GU835" s="349"/>
      <c r="GV835" s="349"/>
      <c r="GW835" s="349"/>
      <c r="GX835" s="349"/>
      <c r="GY835" s="349"/>
      <c r="GZ835" s="349"/>
      <c r="HA835" s="349"/>
      <c r="HB835" s="349"/>
      <c r="HC835" s="349"/>
      <c r="HD835" s="350"/>
      <c r="HE835" s="10"/>
      <c r="HF835" s="10"/>
      <c r="HG835" s="10"/>
      <c r="HH835" s="10"/>
      <c r="HI835" s="10"/>
    </row>
    <row r="836" spans="1:217" ht="12" customHeight="1" x14ac:dyDescent="0.25">
      <c r="A836" s="300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2"/>
      <c r="W836" s="229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1"/>
      <c r="AI836" s="229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1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1"/>
      <c r="BG836" s="229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1"/>
      <c r="BS836" s="300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2"/>
      <c r="CD836" s="297" t="s">
        <v>59</v>
      </c>
      <c r="CE836" s="298"/>
      <c r="CF836" s="298"/>
      <c r="CG836" s="298"/>
      <c r="CH836" s="298"/>
      <c r="CI836" s="298"/>
      <c r="CJ836" s="298"/>
      <c r="CK836" s="298"/>
      <c r="CL836" s="298"/>
      <c r="CM836" s="299"/>
      <c r="CN836" s="297" t="s">
        <v>41</v>
      </c>
      <c r="CO836" s="298"/>
      <c r="CP836" s="298"/>
      <c r="CQ836" s="298"/>
      <c r="CR836" s="298"/>
      <c r="CS836" s="299"/>
      <c r="CT836" s="315"/>
      <c r="CU836" s="316"/>
      <c r="CV836" s="316"/>
      <c r="CW836" s="316"/>
      <c r="CX836" s="316"/>
      <c r="CY836" s="316"/>
      <c r="CZ836" s="316"/>
      <c r="DA836" s="316"/>
      <c r="DB836" s="316"/>
      <c r="DC836" s="317"/>
      <c r="DD836" s="315"/>
      <c r="DE836" s="316"/>
      <c r="DF836" s="316"/>
      <c r="DG836" s="316"/>
      <c r="DH836" s="316"/>
      <c r="DI836" s="316"/>
      <c r="DJ836" s="316"/>
      <c r="DK836" s="316"/>
      <c r="DL836" s="316"/>
      <c r="DM836" s="317"/>
      <c r="DN836" s="315"/>
      <c r="DO836" s="316"/>
      <c r="DP836" s="316"/>
      <c r="DQ836" s="316"/>
      <c r="DR836" s="316"/>
      <c r="DS836" s="316"/>
      <c r="DT836" s="316"/>
      <c r="DU836" s="316"/>
      <c r="DV836" s="316"/>
      <c r="DW836" s="317"/>
      <c r="DX836" s="341"/>
      <c r="DY836" s="333"/>
      <c r="DZ836" s="333"/>
      <c r="EA836" s="333"/>
      <c r="EB836" s="333"/>
      <c r="EC836" s="333"/>
      <c r="ED836" s="333"/>
      <c r="EE836" s="333"/>
      <c r="EF836" s="333"/>
      <c r="EG836" s="333"/>
      <c r="EH836" s="333"/>
      <c r="EI836" s="333"/>
      <c r="EJ836" s="333"/>
      <c r="EK836" s="334"/>
      <c r="EL836" s="348"/>
      <c r="EM836" s="349"/>
      <c r="EN836" s="349"/>
      <c r="EO836" s="349"/>
      <c r="EP836" s="349"/>
      <c r="EQ836" s="349"/>
      <c r="ER836" s="349"/>
      <c r="ES836" s="349"/>
      <c r="ET836" s="349"/>
      <c r="EU836" s="349"/>
      <c r="EV836" s="349"/>
      <c r="EW836" s="349"/>
      <c r="EX836" s="349"/>
      <c r="EY836" s="349"/>
      <c r="EZ836" s="350"/>
      <c r="FA836" s="341"/>
      <c r="FB836" s="333"/>
      <c r="FC836" s="333"/>
      <c r="FD836" s="333"/>
      <c r="FE836" s="333"/>
      <c r="FF836" s="333"/>
      <c r="FG836" s="333"/>
      <c r="FH836" s="333"/>
      <c r="FI836" s="333"/>
      <c r="FJ836" s="333"/>
      <c r="FK836" s="333"/>
      <c r="FL836" s="333"/>
      <c r="FM836" s="333"/>
      <c r="FN836" s="334"/>
      <c r="FO836" s="348"/>
      <c r="FP836" s="349"/>
      <c r="FQ836" s="349"/>
      <c r="FR836" s="349"/>
      <c r="FS836" s="349"/>
      <c r="FT836" s="349"/>
      <c r="FU836" s="349"/>
      <c r="FV836" s="349"/>
      <c r="FW836" s="349"/>
      <c r="FX836" s="349"/>
      <c r="FY836" s="349"/>
      <c r="FZ836" s="349"/>
      <c r="GA836" s="349"/>
      <c r="GB836" s="349"/>
      <c r="GC836" s="350"/>
      <c r="GD836" s="341"/>
      <c r="GE836" s="333"/>
      <c r="GF836" s="333"/>
      <c r="GG836" s="333"/>
      <c r="GH836" s="333"/>
      <c r="GI836" s="333"/>
      <c r="GJ836" s="333"/>
      <c r="GK836" s="333"/>
      <c r="GL836" s="333"/>
      <c r="GM836" s="333"/>
      <c r="GN836" s="333"/>
      <c r="GO836" s="333"/>
      <c r="GP836" s="334"/>
      <c r="GQ836" s="348"/>
      <c r="GR836" s="349"/>
      <c r="GS836" s="349"/>
      <c r="GT836" s="349"/>
      <c r="GU836" s="349"/>
      <c r="GV836" s="349"/>
      <c r="GW836" s="349"/>
      <c r="GX836" s="349"/>
      <c r="GY836" s="349"/>
      <c r="GZ836" s="349"/>
      <c r="HA836" s="349"/>
      <c r="HB836" s="349"/>
      <c r="HC836" s="349"/>
      <c r="HD836" s="350"/>
      <c r="HE836" s="10"/>
      <c r="HF836" s="10"/>
      <c r="HG836" s="10"/>
      <c r="HH836" s="10"/>
      <c r="HI836" s="10"/>
    </row>
    <row r="837" spans="1:217" ht="12" customHeight="1" x14ac:dyDescent="0.25">
      <c r="A837" s="303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5"/>
      <c r="W837" s="318" t="s">
        <v>42</v>
      </c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20"/>
      <c r="AI837" s="318" t="s">
        <v>42</v>
      </c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20"/>
      <c r="AU837" s="318" t="s">
        <v>42</v>
      </c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20"/>
      <c r="BG837" s="318" t="s">
        <v>42</v>
      </c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20"/>
      <c r="BS837" s="303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5"/>
      <c r="CD837" s="303"/>
      <c r="CE837" s="304"/>
      <c r="CF837" s="304"/>
      <c r="CG837" s="304"/>
      <c r="CH837" s="304"/>
      <c r="CI837" s="304"/>
      <c r="CJ837" s="304"/>
      <c r="CK837" s="304"/>
      <c r="CL837" s="304"/>
      <c r="CM837" s="305"/>
      <c r="CN837" s="303"/>
      <c r="CO837" s="304"/>
      <c r="CP837" s="304"/>
      <c r="CQ837" s="304"/>
      <c r="CR837" s="304"/>
      <c r="CS837" s="305"/>
      <c r="CT837" s="318"/>
      <c r="CU837" s="319"/>
      <c r="CV837" s="319"/>
      <c r="CW837" s="319"/>
      <c r="CX837" s="319"/>
      <c r="CY837" s="319"/>
      <c r="CZ837" s="319"/>
      <c r="DA837" s="319"/>
      <c r="DB837" s="319"/>
      <c r="DC837" s="320"/>
      <c r="DD837" s="318"/>
      <c r="DE837" s="319"/>
      <c r="DF837" s="319"/>
      <c r="DG837" s="319"/>
      <c r="DH837" s="319"/>
      <c r="DI837" s="319"/>
      <c r="DJ837" s="319"/>
      <c r="DK837" s="319"/>
      <c r="DL837" s="319"/>
      <c r="DM837" s="320"/>
      <c r="DN837" s="318"/>
      <c r="DO837" s="319"/>
      <c r="DP837" s="319"/>
      <c r="DQ837" s="319"/>
      <c r="DR837" s="319"/>
      <c r="DS837" s="319"/>
      <c r="DT837" s="319"/>
      <c r="DU837" s="319"/>
      <c r="DV837" s="319"/>
      <c r="DW837" s="320"/>
      <c r="DX837" s="342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4"/>
      <c r="EL837" s="351"/>
      <c r="EM837" s="352"/>
      <c r="EN837" s="352"/>
      <c r="EO837" s="352"/>
      <c r="EP837" s="352"/>
      <c r="EQ837" s="352"/>
      <c r="ER837" s="352"/>
      <c r="ES837" s="352"/>
      <c r="ET837" s="352"/>
      <c r="EU837" s="352"/>
      <c r="EV837" s="352"/>
      <c r="EW837" s="352"/>
      <c r="EX837" s="352"/>
      <c r="EY837" s="352"/>
      <c r="EZ837" s="353"/>
      <c r="FA837" s="342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4"/>
      <c r="FO837" s="351"/>
      <c r="FP837" s="352"/>
      <c r="FQ837" s="352"/>
      <c r="FR837" s="352"/>
      <c r="FS837" s="352"/>
      <c r="FT837" s="352"/>
      <c r="FU837" s="352"/>
      <c r="FV837" s="352"/>
      <c r="FW837" s="352"/>
      <c r="FX837" s="352"/>
      <c r="FY837" s="352"/>
      <c r="FZ837" s="352"/>
      <c r="GA837" s="352"/>
      <c r="GB837" s="352"/>
      <c r="GC837" s="353"/>
      <c r="GD837" s="342"/>
      <c r="GE837" s="343"/>
      <c r="GF837" s="343"/>
      <c r="GG837" s="343"/>
      <c r="GH837" s="343"/>
      <c r="GI837" s="343"/>
      <c r="GJ837" s="343"/>
      <c r="GK837" s="343"/>
      <c r="GL837" s="343"/>
      <c r="GM837" s="343"/>
      <c r="GN837" s="343"/>
      <c r="GO837" s="343"/>
      <c r="GP837" s="344"/>
      <c r="GQ837" s="351"/>
      <c r="GR837" s="352"/>
      <c r="GS837" s="352"/>
      <c r="GT837" s="352"/>
      <c r="GU837" s="352"/>
      <c r="GV837" s="352"/>
      <c r="GW837" s="352"/>
      <c r="GX837" s="352"/>
      <c r="GY837" s="352"/>
      <c r="GZ837" s="352"/>
      <c r="HA837" s="352"/>
      <c r="HB837" s="352"/>
      <c r="HC837" s="352"/>
      <c r="HD837" s="353"/>
      <c r="HE837" s="10"/>
      <c r="HF837" s="10"/>
      <c r="HG837" s="10"/>
      <c r="HH837" s="10"/>
      <c r="HI837" s="10"/>
    </row>
    <row r="838" spans="1:217" ht="12" customHeight="1" x14ac:dyDescent="0.25">
      <c r="A838" s="310">
        <v>1</v>
      </c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2"/>
      <c r="W838" s="310">
        <v>2</v>
      </c>
      <c r="X838" s="311"/>
      <c r="Y838" s="311"/>
      <c r="Z838" s="311"/>
      <c r="AA838" s="311"/>
      <c r="AB838" s="311"/>
      <c r="AC838" s="311"/>
      <c r="AD838" s="311"/>
      <c r="AE838" s="311"/>
      <c r="AF838" s="311"/>
      <c r="AG838" s="311"/>
      <c r="AH838" s="312"/>
      <c r="AI838" s="310">
        <v>3</v>
      </c>
      <c r="AJ838" s="311"/>
      <c r="AK838" s="311"/>
      <c r="AL838" s="311"/>
      <c r="AM838" s="311"/>
      <c r="AN838" s="311"/>
      <c r="AO838" s="311"/>
      <c r="AP838" s="311"/>
      <c r="AQ838" s="311"/>
      <c r="AR838" s="311"/>
      <c r="AS838" s="311"/>
      <c r="AT838" s="312"/>
      <c r="AU838" s="310">
        <v>4</v>
      </c>
      <c r="AV838" s="311"/>
      <c r="AW838" s="311"/>
      <c r="AX838" s="311"/>
      <c r="AY838" s="311"/>
      <c r="AZ838" s="311"/>
      <c r="BA838" s="311"/>
      <c r="BB838" s="311"/>
      <c r="BC838" s="311"/>
      <c r="BD838" s="311"/>
      <c r="BE838" s="311"/>
      <c r="BF838" s="312"/>
      <c r="BG838" s="310">
        <v>5</v>
      </c>
      <c r="BH838" s="311"/>
      <c r="BI838" s="311"/>
      <c r="BJ838" s="311"/>
      <c r="BK838" s="311"/>
      <c r="BL838" s="311"/>
      <c r="BM838" s="311"/>
      <c r="BN838" s="311"/>
      <c r="BO838" s="311"/>
      <c r="BP838" s="311"/>
      <c r="BQ838" s="311"/>
      <c r="BR838" s="312"/>
      <c r="BS838" s="310">
        <v>6</v>
      </c>
      <c r="BT838" s="311"/>
      <c r="BU838" s="311"/>
      <c r="BV838" s="311"/>
      <c r="BW838" s="311"/>
      <c r="BX838" s="311"/>
      <c r="BY838" s="311"/>
      <c r="BZ838" s="311"/>
      <c r="CA838" s="311"/>
      <c r="CB838" s="311"/>
      <c r="CC838" s="312"/>
      <c r="CD838" s="310">
        <v>7</v>
      </c>
      <c r="CE838" s="311"/>
      <c r="CF838" s="311"/>
      <c r="CG838" s="311"/>
      <c r="CH838" s="311"/>
      <c r="CI838" s="311"/>
      <c r="CJ838" s="311"/>
      <c r="CK838" s="311"/>
      <c r="CL838" s="311"/>
      <c r="CM838" s="312"/>
      <c r="CN838" s="310">
        <v>8</v>
      </c>
      <c r="CO838" s="311"/>
      <c r="CP838" s="311"/>
      <c r="CQ838" s="311"/>
      <c r="CR838" s="311"/>
      <c r="CS838" s="312"/>
      <c r="CT838" s="310">
        <v>9</v>
      </c>
      <c r="CU838" s="311"/>
      <c r="CV838" s="311"/>
      <c r="CW838" s="311"/>
      <c r="CX838" s="311"/>
      <c r="CY838" s="311"/>
      <c r="CZ838" s="311"/>
      <c r="DA838" s="311"/>
      <c r="DB838" s="311"/>
      <c r="DC838" s="312"/>
      <c r="DD838" s="310">
        <v>10</v>
      </c>
      <c r="DE838" s="311"/>
      <c r="DF838" s="311"/>
      <c r="DG838" s="311"/>
      <c r="DH838" s="311"/>
      <c r="DI838" s="311"/>
      <c r="DJ838" s="311"/>
      <c r="DK838" s="311"/>
      <c r="DL838" s="311"/>
      <c r="DM838" s="312"/>
      <c r="DN838" s="310">
        <v>11</v>
      </c>
      <c r="DO838" s="311"/>
      <c r="DP838" s="311"/>
      <c r="DQ838" s="311"/>
      <c r="DR838" s="311"/>
      <c r="DS838" s="311"/>
      <c r="DT838" s="311"/>
      <c r="DU838" s="311"/>
      <c r="DV838" s="311"/>
      <c r="DW838" s="312"/>
      <c r="DX838" s="310">
        <v>12</v>
      </c>
      <c r="DY838" s="311"/>
      <c r="DZ838" s="311"/>
      <c r="EA838" s="311"/>
      <c r="EB838" s="311"/>
      <c r="EC838" s="311"/>
      <c r="ED838" s="311"/>
      <c r="EE838" s="311"/>
      <c r="EF838" s="311"/>
      <c r="EG838" s="311"/>
      <c r="EH838" s="311"/>
      <c r="EI838" s="311"/>
      <c r="EJ838" s="311"/>
      <c r="EK838" s="312"/>
      <c r="EL838" s="310">
        <v>13</v>
      </c>
      <c r="EM838" s="311"/>
      <c r="EN838" s="311"/>
      <c r="EO838" s="311"/>
      <c r="EP838" s="311"/>
      <c r="EQ838" s="311"/>
      <c r="ER838" s="311"/>
      <c r="ES838" s="311"/>
      <c r="ET838" s="311"/>
      <c r="EU838" s="311"/>
      <c r="EV838" s="311"/>
      <c r="EW838" s="311"/>
      <c r="EX838" s="311"/>
      <c r="EY838" s="311"/>
      <c r="EZ838" s="312"/>
      <c r="FA838" s="310">
        <v>14</v>
      </c>
      <c r="FB838" s="311"/>
      <c r="FC838" s="311"/>
      <c r="FD838" s="311"/>
      <c r="FE838" s="311"/>
      <c r="FF838" s="311"/>
      <c r="FG838" s="311"/>
      <c r="FH838" s="311"/>
      <c r="FI838" s="311"/>
      <c r="FJ838" s="311"/>
      <c r="FK838" s="311"/>
      <c r="FL838" s="311"/>
      <c r="FM838" s="311"/>
      <c r="FN838" s="312"/>
      <c r="FO838" s="310">
        <v>15</v>
      </c>
      <c r="FP838" s="311"/>
      <c r="FQ838" s="311"/>
      <c r="FR838" s="311"/>
      <c r="FS838" s="311"/>
      <c r="FT838" s="311"/>
      <c r="FU838" s="311"/>
      <c r="FV838" s="311"/>
      <c r="FW838" s="311"/>
      <c r="FX838" s="311"/>
      <c r="FY838" s="311"/>
      <c r="FZ838" s="311"/>
      <c r="GA838" s="311"/>
      <c r="GB838" s="311"/>
      <c r="GC838" s="312"/>
      <c r="GD838" s="310">
        <v>16</v>
      </c>
      <c r="GE838" s="311"/>
      <c r="GF838" s="311"/>
      <c r="GG838" s="311"/>
      <c r="GH838" s="311"/>
      <c r="GI838" s="311"/>
      <c r="GJ838" s="311"/>
      <c r="GK838" s="311"/>
      <c r="GL838" s="311"/>
      <c r="GM838" s="311"/>
      <c r="GN838" s="311"/>
      <c r="GO838" s="311"/>
      <c r="GP838" s="312"/>
      <c r="GQ838" s="310">
        <v>17</v>
      </c>
      <c r="GR838" s="311"/>
      <c r="GS838" s="311"/>
      <c r="GT838" s="311"/>
      <c r="GU838" s="311"/>
      <c r="GV838" s="311"/>
      <c r="GW838" s="311"/>
      <c r="GX838" s="311"/>
      <c r="GY838" s="311"/>
      <c r="GZ838" s="311"/>
      <c r="HA838" s="311"/>
      <c r="HB838" s="311"/>
      <c r="HC838" s="311"/>
      <c r="HD838" s="312"/>
      <c r="HE838" s="11"/>
      <c r="HF838" s="11"/>
      <c r="HG838" s="11"/>
      <c r="HH838" s="11"/>
      <c r="HI838" s="11"/>
    </row>
    <row r="839" spans="1:217" ht="60.75" customHeight="1" x14ac:dyDescent="0.25">
      <c r="A839" s="223" t="s">
        <v>187</v>
      </c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5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 t="s">
        <v>188</v>
      </c>
      <c r="BH839" s="209"/>
      <c r="BI839" s="209"/>
      <c r="BJ839" s="209"/>
      <c r="BK839" s="209"/>
      <c r="BL839" s="209"/>
      <c r="BM839" s="209"/>
      <c r="BN839" s="209"/>
      <c r="BO839" s="209"/>
      <c r="BP839" s="209"/>
      <c r="BQ839" s="209"/>
      <c r="BR839" s="209"/>
      <c r="BS839" s="217" t="s">
        <v>61</v>
      </c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8"/>
      <c r="CD839" s="229" t="s">
        <v>62</v>
      </c>
      <c r="CE839" s="230"/>
      <c r="CF839" s="230"/>
      <c r="CG839" s="230"/>
      <c r="CH839" s="230"/>
      <c r="CI839" s="230"/>
      <c r="CJ839" s="230"/>
      <c r="CK839" s="230"/>
      <c r="CL839" s="230"/>
      <c r="CM839" s="231"/>
      <c r="CN839" s="232" t="s">
        <v>63</v>
      </c>
      <c r="CO839" s="233"/>
      <c r="CP839" s="233"/>
      <c r="CQ839" s="233"/>
      <c r="CR839" s="233"/>
      <c r="CS839" s="234"/>
      <c r="CT839" s="235">
        <f>Приложение!C425</f>
        <v>100</v>
      </c>
      <c r="CU839" s="215"/>
      <c r="CV839" s="215"/>
      <c r="CW839" s="215"/>
      <c r="CX839" s="215"/>
      <c r="CY839" s="215"/>
      <c r="CZ839" s="215"/>
      <c r="DA839" s="215"/>
      <c r="DB839" s="215"/>
      <c r="DC839" s="216"/>
      <c r="DD839" s="235">
        <f>Приложение!C426</f>
        <v>100</v>
      </c>
      <c r="DE839" s="215"/>
      <c r="DF839" s="215"/>
      <c r="DG839" s="215"/>
      <c r="DH839" s="215"/>
      <c r="DI839" s="215"/>
      <c r="DJ839" s="215"/>
      <c r="DK839" s="215"/>
      <c r="DL839" s="215"/>
      <c r="DM839" s="216"/>
      <c r="DN839" s="235">
        <f>DD839</f>
        <v>100</v>
      </c>
      <c r="DO839" s="215"/>
      <c r="DP839" s="215"/>
      <c r="DQ839" s="215"/>
      <c r="DR839" s="215"/>
      <c r="DS839" s="215"/>
      <c r="DT839" s="215"/>
      <c r="DU839" s="215"/>
      <c r="DV839" s="215"/>
      <c r="DW839" s="216"/>
      <c r="DX839" s="235">
        <f>Приложение!O425</f>
        <v>492724.65687694849</v>
      </c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7"/>
      <c r="EL839" s="235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7"/>
      <c r="FA839" s="235">
        <f>Приложение!O426</f>
        <v>504370.28261811944</v>
      </c>
      <c r="FB839" s="238"/>
      <c r="FC839" s="238"/>
      <c r="FD839" s="238"/>
      <c r="FE839" s="238"/>
      <c r="FF839" s="238"/>
      <c r="FG839" s="238"/>
      <c r="FH839" s="238"/>
      <c r="FI839" s="238"/>
      <c r="FJ839" s="238"/>
      <c r="FK839" s="238"/>
      <c r="FL839" s="238"/>
      <c r="FM839" s="238"/>
      <c r="FN839" s="239"/>
      <c r="FO839" s="235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7"/>
      <c r="GD839" s="235">
        <f>Приложение!O427</f>
        <v>504123.02880938072</v>
      </c>
      <c r="GE839" s="238"/>
      <c r="GF839" s="238"/>
      <c r="GG839" s="238"/>
      <c r="GH839" s="238"/>
      <c r="GI839" s="238"/>
      <c r="GJ839" s="238"/>
      <c r="GK839" s="238"/>
      <c r="GL839" s="238"/>
      <c r="GM839" s="238"/>
      <c r="GN839" s="238"/>
      <c r="GO839" s="238"/>
      <c r="GP839" s="239"/>
      <c r="GQ839" s="235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7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325" t="s">
        <v>65</v>
      </c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  <c r="AV843" s="326"/>
      <c r="AW843" s="326"/>
      <c r="AX843" s="326"/>
      <c r="AY843" s="326"/>
      <c r="AZ843" s="326"/>
      <c r="BA843" s="326"/>
      <c r="BB843" s="326"/>
      <c r="BC843" s="326"/>
      <c r="BD843" s="326"/>
      <c r="BE843" s="326"/>
      <c r="BF843" s="326"/>
      <c r="BG843" s="326"/>
      <c r="BH843" s="326"/>
      <c r="BI843" s="326"/>
      <c r="BJ843" s="326"/>
      <c r="BK843" s="326"/>
      <c r="BL843" s="326"/>
      <c r="BM843" s="326"/>
      <c r="BN843" s="326"/>
      <c r="BO843" s="326"/>
      <c r="BP843" s="326"/>
      <c r="BQ843" s="326"/>
      <c r="BR843" s="326"/>
      <c r="BS843" s="326"/>
      <c r="BT843" s="326"/>
      <c r="BU843" s="326"/>
      <c r="BV843" s="326"/>
      <c r="BW843" s="326"/>
      <c r="BX843" s="326"/>
      <c r="BY843" s="326"/>
      <c r="BZ843" s="326"/>
      <c r="CA843" s="326"/>
      <c r="CB843" s="326"/>
      <c r="CC843" s="326"/>
      <c r="CD843" s="326"/>
      <c r="CE843" s="326"/>
      <c r="CF843" s="326"/>
      <c r="CG843" s="326"/>
      <c r="CH843" s="326"/>
      <c r="CI843" s="326"/>
      <c r="CJ843" s="326"/>
      <c r="CK843" s="326"/>
      <c r="CL843" s="326"/>
      <c r="CM843" s="326"/>
      <c r="CN843" s="326"/>
      <c r="CO843" s="326"/>
      <c r="CP843" s="326"/>
      <c r="CQ843" s="326"/>
      <c r="CR843" s="326"/>
      <c r="CS843" s="326"/>
      <c r="CT843" s="326"/>
      <c r="CU843" s="326"/>
      <c r="CV843" s="326"/>
      <c r="CW843" s="326"/>
      <c r="CX843" s="326"/>
      <c r="CY843" s="326"/>
      <c r="CZ843" s="326"/>
      <c r="DA843" s="326"/>
      <c r="DB843" s="326"/>
      <c r="DC843" s="326"/>
      <c r="DD843" s="326"/>
      <c r="DE843" s="326"/>
      <c r="DF843" s="326"/>
      <c r="DG843" s="326"/>
      <c r="DH843" s="326"/>
      <c r="DI843" s="326"/>
      <c r="DJ843" s="326"/>
      <c r="DK843" s="326"/>
      <c r="DL843" s="326"/>
      <c r="DM843" s="326"/>
      <c r="DN843" s="326"/>
      <c r="DO843" s="326"/>
      <c r="DP843" s="326"/>
      <c r="DQ843" s="326"/>
      <c r="DR843" s="326"/>
      <c r="DS843" s="326"/>
      <c r="DT843" s="326"/>
      <c r="DU843" s="326"/>
      <c r="DV843" s="326"/>
      <c r="DW843" s="326"/>
      <c r="DX843" s="326"/>
      <c r="DY843" s="326"/>
      <c r="DZ843" s="326"/>
      <c r="EA843" s="326"/>
      <c r="EB843" s="326"/>
      <c r="EC843" s="326"/>
      <c r="ED843" s="326"/>
      <c r="EE843" s="326"/>
      <c r="EF843" s="326"/>
      <c r="EG843" s="326"/>
      <c r="EH843" s="326"/>
      <c r="EI843" s="326"/>
      <c r="EJ843" s="326"/>
      <c r="EK843" s="326"/>
      <c r="EL843" s="326"/>
      <c r="EM843" s="326"/>
      <c r="EN843" s="326"/>
      <c r="EO843" s="326"/>
      <c r="EP843" s="326"/>
      <c r="EQ843" s="326"/>
      <c r="ER843" s="326"/>
      <c r="ES843" s="326"/>
      <c r="ET843" s="326"/>
      <c r="EU843" s="326"/>
      <c r="EV843" s="326"/>
      <c r="EW843" s="326"/>
      <c r="EX843" s="326"/>
      <c r="EY843" s="326"/>
      <c r="EZ843" s="326"/>
      <c r="FA843" s="326"/>
      <c r="FB843" s="326"/>
      <c r="FC843" s="326"/>
      <c r="FD843" s="326"/>
      <c r="FE843" s="327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309" t="s">
        <v>66</v>
      </c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 t="s">
        <v>67</v>
      </c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 t="s">
        <v>68</v>
      </c>
      <c r="AR844" s="309"/>
      <c r="AS844" s="309"/>
      <c r="AT844" s="309"/>
      <c r="AU844" s="309"/>
      <c r="AV844" s="309"/>
      <c r="AW844" s="309"/>
      <c r="AX844" s="309"/>
      <c r="AY844" s="309"/>
      <c r="AZ844" s="309"/>
      <c r="BA844" s="309"/>
      <c r="BB844" s="309"/>
      <c r="BC844" s="309"/>
      <c r="BD844" s="309"/>
      <c r="BE844" s="309"/>
      <c r="BF844" s="309"/>
      <c r="BG844" s="309"/>
      <c r="BH844" s="309"/>
      <c r="BI844" s="309" t="s">
        <v>69</v>
      </c>
      <c r="BJ844" s="309"/>
      <c r="BK844" s="309"/>
      <c r="BL844" s="309"/>
      <c r="BM844" s="309"/>
      <c r="BN844" s="309"/>
      <c r="BO844" s="309"/>
      <c r="BP844" s="309"/>
      <c r="BQ844" s="309"/>
      <c r="BR844" s="309"/>
      <c r="BS844" s="309"/>
      <c r="BT844" s="309"/>
      <c r="BU844" s="309"/>
      <c r="BV844" s="309"/>
      <c r="BW844" s="309"/>
      <c r="BX844" s="309"/>
      <c r="BY844" s="309"/>
      <c r="BZ844" s="309"/>
      <c r="CA844" s="309"/>
      <c r="CB844" s="309"/>
      <c r="CC844" s="306" t="s">
        <v>40</v>
      </c>
      <c r="CD844" s="307"/>
      <c r="CE844" s="307"/>
      <c r="CF844" s="307"/>
      <c r="CG844" s="307"/>
      <c r="CH844" s="307"/>
      <c r="CI844" s="307"/>
      <c r="CJ844" s="307"/>
      <c r="CK844" s="307"/>
      <c r="CL844" s="307"/>
      <c r="CM844" s="307"/>
      <c r="CN844" s="307"/>
      <c r="CO844" s="307"/>
      <c r="CP844" s="307"/>
      <c r="CQ844" s="307"/>
      <c r="CR844" s="307"/>
      <c r="CS844" s="307"/>
      <c r="CT844" s="307"/>
      <c r="CU844" s="307"/>
      <c r="CV844" s="307"/>
      <c r="CW844" s="307"/>
      <c r="CX844" s="307"/>
      <c r="CY844" s="307"/>
      <c r="CZ844" s="307"/>
      <c r="DA844" s="307"/>
      <c r="DB844" s="307"/>
      <c r="DC844" s="307"/>
      <c r="DD844" s="307"/>
      <c r="DE844" s="307"/>
      <c r="DF844" s="307"/>
      <c r="DG844" s="307"/>
      <c r="DH844" s="307"/>
      <c r="DI844" s="307"/>
      <c r="DJ844" s="307"/>
      <c r="DK844" s="307"/>
      <c r="DL844" s="307"/>
      <c r="DM844" s="307"/>
      <c r="DN844" s="307"/>
      <c r="DO844" s="307"/>
      <c r="DP844" s="307"/>
      <c r="DQ844" s="307"/>
      <c r="DR844" s="307"/>
      <c r="DS844" s="307"/>
      <c r="DT844" s="307"/>
      <c r="DU844" s="307"/>
      <c r="DV844" s="307"/>
      <c r="DW844" s="307"/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8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14">
        <v>1</v>
      </c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>
        <v>2</v>
      </c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  <c r="AP845" s="314"/>
      <c r="AQ845" s="313" t="s">
        <v>70</v>
      </c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3"/>
      <c r="BI845" s="313" t="s">
        <v>71</v>
      </c>
      <c r="BJ845" s="313"/>
      <c r="BK845" s="313"/>
      <c r="BL845" s="313"/>
      <c r="BM845" s="313"/>
      <c r="BN845" s="313"/>
      <c r="BO845" s="313"/>
      <c r="BP845" s="313"/>
      <c r="BQ845" s="313"/>
      <c r="BR845" s="313"/>
      <c r="BS845" s="313"/>
      <c r="BT845" s="313"/>
      <c r="BU845" s="313"/>
      <c r="BV845" s="313"/>
      <c r="BW845" s="313"/>
      <c r="BX845" s="313"/>
      <c r="BY845" s="313"/>
      <c r="BZ845" s="313"/>
      <c r="CA845" s="313"/>
      <c r="CB845" s="313"/>
      <c r="CC845" s="330">
        <v>5</v>
      </c>
      <c r="CD845" s="331"/>
      <c r="CE845" s="331"/>
      <c r="CF845" s="331"/>
      <c r="CG845" s="331"/>
      <c r="CH845" s="331"/>
      <c r="CI845" s="331"/>
      <c r="CJ845" s="331"/>
      <c r="CK845" s="331"/>
      <c r="CL845" s="331"/>
      <c r="CM845" s="331"/>
      <c r="CN845" s="331"/>
      <c r="CO845" s="331"/>
      <c r="CP845" s="331"/>
      <c r="CQ845" s="331"/>
      <c r="CR845" s="331"/>
      <c r="CS845" s="331"/>
      <c r="CT845" s="331"/>
      <c r="CU845" s="331"/>
      <c r="CV845" s="331"/>
      <c r="CW845" s="331"/>
      <c r="CX845" s="331"/>
      <c r="CY845" s="331"/>
      <c r="CZ845" s="331"/>
      <c r="DA845" s="331"/>
      <c r="DB845" s="331"/>
      <c r="DC845" s="331"/>
      <c r="DD845" s="331"/>
      <c r="DE845" s="331"/>
      <c r="DF845" s="331"/>
      <c r="DG845" s="331"/>
      <c r="DH845" s="331"/>
      <c r="DI845" s="331"/>
      <c r="DJ845" s="331"/>
      <c r="DK845" s="331"/>
      <c r="DL845" s="331"/>
      <c r="DM845" s="331"/>
      <c r="DN845" s="331"/>
      <c r="DO845" s="331"/>
      <c r="DP845" s="331"/>
      <c r="DQ845" s="331"/>
      <c r="DR845" s="331"/>
      <c r="DS845" s="331"/>
      <c r="DT845" s="331"/>
      <c r="DU845" s="331"/>
      <c r="DV845" s="331"/>
      <c r="DW845" s="331"/>
      <c r="DX845" s="331"/>
      <c r="DY845" s="331"/>
      <c r="DZ845" s="331"/>
      <c r="EA845" s="331"/>
      <c r="EB845" s="331"/>
      <c r="EC845" s="331"/>
      <c r="ED845" s="331"/>
      <c r="EE845" s="331"/>
      <c r="EF845" s="331"/>
      <c r="EG845" s="331"/>
      <c r="EH845" s="331"/>
      <c r="EI845" s="331"/>
      <c r="EJ845" s="331"/>
      <c r="EK845" s="331"/>
      <c r="EL845" s="331"/>
      <c r="EM845" s="331"/>
      <c r="EN845" s="331"/>
      <c r="EO845" s="331"/>
      <c r="EP845" s="331"/>
      <c r="EQ845" s="331"/>
      <c r="ER845" s="331"/>
      <c r="ES845" s="331"/>
      <c r="ET845" s="331"/>
      <c r="EU845" s="331"/>
      <c r="EV845" s="331"/>
      <c r="EW845" s="331"/>
      <c r="EX845" s="331"/>
      <c r="EY845" s="331"/>
      <c r="EZ845" s="331"/>
      <c r="FA845" s="331"/>
      <c r="FB845" s="331"/>
      <c r="FC845" s="331"/>
      <c r="FD845" s="331"/>
      <c r="FE845" s="332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09"/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0"/>
      <c r="BN846" s="210"/>
      <c r="BO846" s="210"/>
      <c r="BP846" s="210"/>
      <c r="BQ846" s="210"/>
      <c r="BR846" s="210"/>
      <c r="BS846" s="210"/>
      <c r="BT846" s="210"/>
      <c r="BU846" s="210"/>
      <c r="BV846" s="210"/>
      <c r="BW846" s="210"/>
      <c r="BX846" s="210"/>
      <c r="BY846" s="210"/>
      <c r="BZ846" s="210"/>
      <c r="CA846" s="210"/>
      <c r="CB846" s="210"/>
      <c r="CC846" s="21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27"/>
      <c r="CN846" s="227"/>
      <c r="CO846" s="227"/>
      <c r="CP846" s="227"/>
      <c r="CQ846" s="227"/>
      <c r="CR846" s="227"/>
      <c r="CS846" s="227"/>
      <c r="CT846" s="227"/>
      <c r="CU846" s="227"/>
      <c r="CV846" s="227"/>
      <c r="CW846" s="227"/>
      <c r="CX846" s="227"/>
      <c r="CY846" s="227"/>
      <c r="CZ846" s="227"/>
      <c r="DA846" s="227"/>
      <c r="DB846" s="227"/>
      <c r="DC846" s="227"/>
      <c r="DD846" s="227"/>
      <c r="DE846" s="227"/>
      <c r="DF846" s="227"/>
      <c r="DG846" s="227"/>
      <c r="DH846" s="227"/>
      <c r="DI846" s="227"/>
      <c r="DJ846" s="227"/>
      <c r="DK846" s="227"/>
      <c r="DL846" s="227"/>
      <c r="DM846" s="227"/>
      <c r="DN846" s="227"/>
      <c r="DO846" s="227"/>
      <c r="DP846" s="227"/>
      <c r="DQ846" s="227"/>
      <c r="DR846" s="227"/>
      <c r="DS846" s="227"/>
      <c r="DT846" s="227"/>
      <c r="DU846" s="227"/>
      <c r="DV846" s="227"/>
      <c r="DW846" s="227"/>
      <c r="DX846" s="227"/>
      <c r="DY846" s="227"/>
      <c r="DZ846" s="227"/>
      <c r="EA846" s="227"/>
      <c r="EB846" s="227"/>
      <c r="EC846" s="227"/>
      <c r="ED846" s="227"/>
      <c r="EE846" s="227"/>
      <c r="EF846" s="227"/>
      <c r="EG846" s="227"/>
      <c r="EH846" s="227"/>
      <c r="EI846" s="227"/>
      <c r="EJ846" s="227"/>
      <c r="EK846" s="227"/>
      <c r="EL846" s="227"/>
      <c r="EM846" s="227"/>
      <c r="EN846" s="227"/>
      <c r="EO846" s="227"/>
      <c r="EP846" s="227"/>
      <c r="EQ846" s="227"/>
      <c r="ER846" s="227"/>
      <c r="ES846" s="227"/>
      <c r="ET846" s="227"/>
      <c r="EU846" s="227"/>
      <c r="EV846" s="227"/>
      <c r="EW846" s="227"/>
      <c r="EX846" s="227"/>
      <c r="EY846" s="227"/>
      <c r="EZ846" s="227"/>
      <c r="FA846" s="227"/>
      <c r="FB846" s="227"/>
      <c r="FC846" s="227"/>
      <c r="FD846" s="227"/>
      <c r="FE846" s="228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28" t="s">
        <v>74</v>
      </c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  <c r="BL850" s="328"/>
      <c r="BM850" s="328"/>
      <c r="BN850" s="328"/>
      <c r="BO850" s="328"/>
      <c r="BP850" s="328"/>
      <c r="BQ850" s="328"/>
      <c r="BR850" s="328"/>
      <c r="BS850" s="328"/>
      <c r="BT850" s="328"/>
      <c r="BU850" s="328"/>
      <c r="BV850" s="328"/>
      <c r="BW850" s="328"/>
      <c r="BX850" s="328"/>
      <c r="BY850" s="328"/>
      <c r="BZ850" s="328"/>
      <c r="CA850" s="328"/>
      <c r="CB850" s="328"/>
      <c r="CC850" s="328"/>
      <c r="CD850" s="328"/>
      <c r="CE850" s="328"/>
      <c r="CF850" s="328"/>
      <c r="CG850" s="328"/>
      <c r="CH850" s="328"/>
      <c r="CI850" s="328"/>
      <c r="CJ850" s="328"/>
      <c r="CK850" s="328"/>
      <c r="CL850" s="328"/>
      <c r="CM850" s="328"/>
      <c r="CN850" s="328"/>
      <c r="CO850" s="328"/>
      <c r="CP850" s="328"/>
      <c r="CQ850" s="328"/>
      <c r="CR850" s="328"/>
      <c r="CS850" s="328"/>
      <c r="CT850" s="328"/>
      <c r="CU850" s="328"/>
      <c r="CV850" s="328"/>
      <c r="CW850" s="328"/>
      <c r="CX850" s="328"/>
      <c r="CY850" s="328"/>
      <c r="CZ850" s="328"/>
      <c r="DA850" s="328"/>
      <c r="DB850" s="328"/>
      <c r="DC850" s="328"/>
      <c r="DD850" s="328"/>
      <c r="DE850" s="328"/>
      <c r="DF850" s="328"/>
      <c r="DG850" s="328"/>
      <c r="DH850" s="328"/>
      <c r="DI850" s="328"/>
      <c r="DJ850" s="328"/>
      <c r="DK850" s="328"/>
      <c r="DL850" s="328"/>
      <c r="DM850" s="328"/>
      <c r="DN850" s="328"/>
      <c r="DO850" s="328"/>
      <c r="DP850" s="328"/>
      <c r="DQ850" s="328"/>
      <c r="DR850" s="328"/>
      <c r="DS850" s="328"/>
      <c r="DT850" s="328"/>
      <c r="DU850" s="328"/>
      <c r="DV850" s="328"/>
      <c r="DW850" s="328"/>
      <c r="DX850" s="328"/>
      <c r="DY850" s="328"/>
      <c r="DZ850" s="328"/>
      <c r="EA850" s="328"/>
      <c r="EB850" s="328"/>
      <c r="EC850" s="328"/>
      <c r="ED850" s="328"/>
      <c r="EE850" s="328"/>
      <c r="EF850" s="328"/>
      <c r="EG850" s="328"/>
      <c r="EH850" s="328"/>
      <c r="EI850" s="328"/>
      <c r="EJ850" s="328"/>
      <c r="EK850" s="328"/>
      <c r="EL850" s="328"/>
      <c r="EM850" s="328"/>
      <c r="EN850" s="328"/>
      <c r="EO850" s="328"/>
      <c r="EP850" s="328"/>
      <c r="EQ850" s="328"/>
      <c r="ER850" s="328"/>
      <c r="ES850" s="328"/>
      <c r="ET850" s="328"/>
      <c r="EU850" s="328"/>
      <c r="EV850" s="328"/>
      <c r="EW850" s="328"/>
      <c r="EX850" s="328"/>
      <c r="EY850" s="328"/>
      <c r="EZ850" s="328"/>
      <c r="FA850" s="328"/>
      <c r="FB850" s="328"/>
      <c r="FC850" s="328"/>
      <c r="FD850" s="328"/>
      <c r="FE850" s="328"/>
      <c r="FF850" s="328"/>
      <c r="FG850" s="328"/>
      <c r="FH850" s="328"/>
      <c r="FI850" s="328"/>
      <c r="FJ850" s="328"/>
      <c r="FK850" s="328"/>
      <c r="FL850" s="328"/>
      <c r="FM850" s="328"/>
      <c r="FN850" s="328"/>
      <c r="FO850" s="328"/>
      <c r="FP850" s="328"/>
      <c r="FQ850" s="328"/>
      <c r="FR850" s="328"/>
      <c r="FS850" s="328"/>
      <c r="FT850" s="328"/>
      <c r="FU850" s="328"/>
      <c r="FV850" s="328"/>
      <c r="FW850" s="328"/>
      <c r="FX850" s="328"/>
      <c r="FY850" s="328"/>
      <c r="FZ850" s="328"/>
      <c r="GA850" s="328"/>
      <c r="GB850" s="328"/>
      <c r="GC850" s="328"/>
      <c r="GD850" s="328"/>
      <c r="GE850" s="328"/>
      <c r="GF850" s="328"/>
      <c r="GG850" s="328"/>
      <c r="GH850" s="328"/>
      <c r="GI850" s="328"/>
      <c r="GJ850" s="328"/>
      <c r="GK850" s="328"/>
      <c r="GL850" s="328"/>
      <c r="GM850" s="328"/>
      <c r="GN850" s="328"/>
      <c r="GO850" s="328"/>
      <c r="GP850" s="328"/>
      <c r="GQ850" s="328"/>
      <c r="GR850" s="328"/>
      <c r="GS850" s="328"/>
      <c r="GT850" s="328"/>
      <c r="GU850" s="328"/>
      <c r="GV850" s="328"/>
      <c r="GW850" s="328"/>
      <c r="GX850" s="328"/>
      <c r="GY850" s="328"/>
      <c r="GZ850" s="328"/>
      <c r="HA850" s="328"/>
      <c r="HB850" s="328"/>
      <c r="HC850" s="328"/>
      <c r="HD850" s="328"/>
      <c r="HE850" s="328"/>
      <c r="HF850" s="328"/>
      <c r="HG850" s="328"/>
      <c r="HH850" s="328"/>
      <c r="HI850" s="328"/>
    </row>
    <row r="851" spans="1:218" ht="12" customHeight="1" x14ac:dyDescent="0.25">
      <c r="A851" s="329" t="s">
        <v>132</v>
      </c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  <c r="AA851" s="329"/>
      <c r="AB851" s="329"/>
      <c r="AC851" s="329"/>
      <c r="AD851" s="329"/>
      <c r="AE851" s="329"/>
      <c r="AF851" s="329"/>
      <c r="AG851" s="329"/>
      <c r="AH851" s="329"/>
      <c r="AI851" s="329"/>
      <c r="AJ851" s="329"/>
      <c r="AK851" s="329"/>
      <c r="AL851" s="329"/>
      <c r="AM851" s="329"/>
      <c r="AN851" s="329"/>
      <c r="AO851" s="329"/>
      <c r="AP851" s="329"/>
      <c r="AQ851" s="329"/>
      <c r="AR851" s="329"/>
      <c r="AS851" s="329"/>
      <c r="AT851" s="329"/>
      <c r="AU851" s="329"/>
      <c r="AV851" s="329"/>
      <c r="AW851" s="329"/>
      <c r="AX851" s="329"/>
      <c r="AY851" s="329"/>
      <c r="AZ851" s="329"/>
      <c r="BA851" s="329"/>
      <c r="BB851" s="329"/>
      <c r="BC851" s="329"/>
      <c r="BD851" s="329"/>
      <c r="BE851" s="329"/>
      <c r="BF851" s="329"/>
      <c r="BG851" s="329"/>
      <c r="BH851" s="329"/>
      <c r="BI851" s="329"/>
      <c r="BJ851" s="329"/>
      <c r="BK851" s="329"/>
      <c r="BL851" s="329"/>
      <c r="BM851" s="329"/>
      <c r="BN851" s="329"/>
      <c r="BO851" s="329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29"/>
      <c r="CG851" s="329"/>
      <c r="CH851" s="329"/>
      <c r="CI851" s="329"/>
      <c r="CJ851" s="329"/>
      <c r="CK851" s="329"/>
      <c r="CL851" s="329"/>
      <c r="CM851" s="329"/>
      <c r="CN851" s="329"/>
      <c r="CO851" s="329"/>
      <c r="CP851" s="329"/>
      <c r="CQ851" s="329"/>
      <c r="CR851" s="329"/>
      <c r="CS851" s="329"/>
      <c r="CT851" s="329"/>
      <c r="CU851" s="329"/>
      <c r="CV851" s="329"/>
      <c r="CW851" s="329"/>
      <c r="CX851" s="329"/>
      <c r="CY851" s="329"/>
      <c r="CZ851" s="329"/>
      <c r="DA851" s="329"/>
      <c r="DB851" s="329"/>
      <c r="DC851" s="329"/>
      <c r="DD851" s="329"/>
      <c r="DE851" s="329"/>
      <c r="DF851" s="329"/>
      <c r="DG851" s="329"/>
      <c r="DH851" s="329"/>
      <c r="DI851" s="329"/>
      <c r="DJ851" s="329"/>
      <c r="DK851" s="329"/>
      <c r="DL851" s="329"/>
      <c r="DM851" s="329"/>
      <c r="DN851" s="329"/>
      <c r="DO851" s="329"/>
      <c r="DP851" s="329"/>
      <c r="DQ851" s="329"/>
      <c r="DR851" s="329"/>
      <c r="DS851" s="329"/>
      <c r="DT851" s="329"/>
      <c r="DU851" s="329"/>
      <c r="DV851" s="329"/>
      <c r="DW851" s="329"/>
      <c r="DX851" s="329"/>
      <c r="DY851" s="329"/>
      <c r="DZ851" s="329"/>
      <c r="EA851" s="329"/>
      <c r="EB851" s="329"/>
      <c r="EC851" s="329"/>
      <c r="ED851" s="329"/>
      <c r="EE851" s="329"/>
      <c r="EF851" s="329"/>
      <c r="EG851" s="329"/>
      <c r="EH851" s="329"/>
      <c r="EI851" s="329"/>
      <c r="EJ851" s="329"/>
      <c r="EK851" s="329"/>
      <c r="EL851" s="329"/>
      <c r="EM851" s="329"/>
      <c r="EN851" s="329"/>
      <c r="EO851" s="329"/>
      <c r="EP851" s="329"/>
      <c r="EQ851" s="329"/>
      <c r="ER851" s="329"/>
      <c r="ES851" s="329"/>
      <c r="ET851" s="329"/>
      <c r="EU851" s="329"/>
      <c r="EV851" s="329"/>
      <c r="EW851" s="329"/>
      <c r="EX851" s="329"/>
      <c r="EY851" s="329"/>
      <c r="EZ851" s="329"/>
      <c r="FA851" s="329"/>
      <c r="FB851" s="329"/>
      <c r="FC851" s="329"/>
      <c r="FD851" s="329"/>
      <c r="FE851" s="329"/>
      <c r="FF851" s="329"/>
      <c r="FG851" s="329"/>
      <c r="FH851" s="329"/>
      <c r="FI851" s="329"/>
      <c r="FJ851" s="329"/>
      <c r="FK851" s="329"/>
      <c r="FL851" s="329"/>
      <c r="FM851" s="329"/>
      <c r="FN851" s="329"/>
      <c r="FO851" s="329"/>
      <c r="FP851" s="329"/>
      <c r="FQ851" s="329"/>
      <c r="FR851" s="329"/>
      <c r="FS851" s="329"/>
      <c r="FT851" s="329"/>
      <c r="FU851" s="329"/>
      <c r="FV851" s="329"/>
      <c r="FW851" s="329"/>
      <c r="FX851" s="329"/>
      <c r="FY851" s="329"/>
      <c r="FZ851" s="329"/>
      <c r="GA851" s="329"/>
      <c r="GB851" s="329"/>
      <c r="GC851" s="329"/>
      <c r="GD851" s="329"/>
      <c r="GE851" s="329"/>
      <c r="GF851" s="329"/>
      <c r="GG851" s="329"/>
      <c r="GH851" s="329"/>
      <c r="GI851" s="329"/>
      <c r="GJ851" s="329"/>
      <c r="GK851" s="329"/>
      <c r="GL851" s="329"/>
      <c r="GM851" s="329"/>
      <c r="GN851" s="329"/>
      <c r="GO851" s="329"/>
      <c r="GP851" s="329"/>
      <c r="GQ851" s="329"/>
      <c r="GR851" s="329"/>
      <c r="GS851" s="329"/>
      <c r="GT851" s="329"/>
      <c r="GU851" s="329"/>
      <c r="GV851" s="329"/>
      <c r="GW851" s="329"/>
      <c r="GX851" s="329"/>
      <c r="GY851" s="329"/>
      <c r="GZ851" s="329"/>
      <c r="HA851" s="329"/>
      <c r="HB851" s="329"/>
      <c r="HC851" s="329"/>
      <c r="HD851" s="329"/>
      <c r="HE851" s="329"/>
      <c r="HF851" s="329"/>
      <c r="HG851" s="329"/>
      <c r="HH851" s="329"/>
      <c r="HI851" s="329"/>
    </row>
    <row r="852" spans="1:218" ht="12" customHeight="1" x14ac:dyDescent="0.25">
      <c r="A852" s="329" t="s">
        <v>133</v>
      </c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  <c r="AA852" s="329"/>
      <c r="AB852" s="329"/>
      <c r="AC852" s="329"/>
      <c r="AD852" s="329"/>
      <c r="AE852" s="329"/>
      <c r="AF852" s="329"/>
      <c r="AG852" s="329"/>
      <c r="AH852" s="329"/>
      <c r="AI852" s="329"/>
      <c r="AJ852" s="329"/>
      <c r="AK852" s="329"/>
      <c r="AL852" s="329"/>
      <c r="AM852" s="329"/>
      <c r="AN852" s="329"/>
      <c r="AO852" s="329"/>
      <c r="AP852" s="329"/>
      <c r="AQ852" s="329"/>
      <c r="AR852" s="329"/>
      <c r="AS852" s="329"/>
      <c r="AT852" s="329"/>
      <c r="AU852" s="329"/>
      <c r="AV852" s="329"/>
      <c r="AW852" s="329"/>
      <c r="AX852" s="329"/>
      <c r="AY852" s="329"/>
      <c r="AZ852" s="329"/>
      <c r="BA852" s="329"/>
      <c r="BB852" s="329"/>
      <c r="BC852" s="329"/>
      <c r="BD852" s="329"/>
      <c r="BE852" s="329"/>
      <c r="BF852" s="329"/>
      <c r="BG852" s="329"/>
      <c r="BH852" s="329"/>
      <c r="BI852" s="329"/>
      <c r="BJ852" s="329"/>
      <c r="BK852" s="329"/>
      <c r="BL852" s="329"/>
      <c r="BM852" s="329"/>
      <c r="BN852" s="329"/>
      <c r="BO852" s="329"/>
      <c r="BP852" s="329"/>
      <c r="BQ852" s="329"/>
      <c r="BR852" s="329"/>
      <c r="BS852" s="329"/>
      <c r="BT852" s="329"/>
      <c r="BU852" s="329"/>
      <c r="BV852" s="329"/>
      <c r="BW852" s="329"/>
      <c r="BX852" s="329"/>
      <c r="BY852" s="329"/>
      <c r="BZ852" s="329"/>
      <c r="CA852" s="329"/>
      <c r="CB852" s="329"/>
      <c r="CC852" s="329"/>
      <c r="CD852" s="329"/>
      <c r="CE852" s="329"/>
      <c r="CF852" s="329"/>
      <c r="CG852" s="329"/>
      <c r="CH852" s="329"/>
      <c r="CI852" s="329"/>
      <c r="CJ852" s="329"/>
      <c r="CK852" s="329"/>
      <c r="CL852" s="329"/>
      <c r="CM852" s="329"/>
      <c r="CN852" s="329"/>
      <c r="CO852" s="329"/>
      <c r="CP852" s="329"/>
      <c r="CQ852" s="329"/>
      <c r="CR852" s="329"/>
      <c r="CS852" s="329"/>
      <c r="CT852" s="329"/>
      <c r="CU852" s="329"/>
      <c r="CV852" s="329"/>
      <c r="CW852" s="329"/>
      <c r="CX852" s="329"/>
      <c r="CY852" s="329"/>
      <c r="CZ852" s="329"/>
      <c r="DA852" s="329"/>
      <c r="DB852" s="329"/>
      <c r="DC852" s="329"/>
      <c r="DD852" s="329"/>
      <c r="DE852" s="329"/>
      <c r="DF852" s="329"/>
      <c r="DG852" s="329"/>
      <c r="DH852" s="329"/>
      <c r="DI852" s="329"/>
      <c r="DJ852" s="329"/>
      <c r="DK852" s="329"/>
      <c r="DL852" s="329"/>
      <c r="DM852" s="329"/>
      <c r="DN852" s="329"/>
      <c r="DO852" s="329"/>
      <c r="DP852" s="329"/>
      <c r="DQ852" s="329"/>
      <c r="DR852" s="329"/>
      <c r="DS852" s="329"/>
      <c r="DT852" s="329"/>
      <c r="DU852" s="329"/>
      <c r="DV852" s="329"/>
      <c r="DW852" s="329"/>
      <c r="DX852" s="329"/>
      <c r="DY852" s="329"/>
      <c r="DZ852" s="329"/>
      <c r="EA852" s="329"/>
      <c r="EB852" s="329"/>
      <c r="EC852" s="329"/>
      <c r="ED852" s="329"/>
      <c r="EE852" s="329"/>
      <c r="EF852" s="329"/>
      <c r="EG852" s="329"/>
      <c r="EH852" s="329"/>
      <c r="EI852" s="329"/>
      <c r="EJ852" s="329"/>
      <c r="EK852" s="329"/>
      <c r="EL852" s="329"/>
      <c r="EM852" s="329"/>
      <c r="EN852" s="329"/>
      <c r="EO852" s="329"/>
      <c r="EP852" s="329"/>
      <c r="EQ852" s="329"/>
      <c r="ER852" s="329"/>
      <c r="ES852" s="329"/>
      <c r="ET852" s="329"/>
      <c r="EU852" s="329"/>
      <c r="EV852" s="329"/>
      <c r="EW852" s="329"/>
      <c r="EX852" s="329"/>
      <c r="EY852" s="329"/>
      <c r="EZ852" s="329"/>
      <c r="FA852" s="329"/>
      <c r="FB852" s="329"/>
      <c r="FC852" s="329"/>
      <c r="FD852" s="329"/>
      <c r="FE852" s="329"/>
      <c r="FF852" s="329"/>
      <c r="FG852" s="329"/>
      <c r="FH852" s="329"/>
      <c r="FI852" s="329"/>
      <c r="FJ852" s="329"/>
      <c r="FK852" s="329"/>
      <c r="FL852" s="329"/>
      <c r="FM852" s="329"/>
      <c r="FN852" s="329"/>
      <c r="FO852" s="329"/>
      <c r="FP852" s="329"/>
      <c r="FQ852" s="329"/>
      <c r="FR852" s="329"/>
      <c r="FS852" s="329"/>
      <c r="FT852" s="329"/>
      <c r="FU852" s="329"/>
      <c r="FV852" s="329"/>
      <c r="FW852" s="329"/>
      <c r="FX852" s="329"/>
      <c r="FY852" s="329"/>
      <c r="FZ852" s="329"/>
      <c r="GA852" s="329"/>
      <c r="GB852" s="329"/>
      <c r="GC852" s="329"/>
      <c r="GD852" s="329"/>
      <c r="GE852" s="329"/>
      <c r="GF852" s="329"/>
      <c r="GG852" s="329"/>
      <c r="GH852" s="329"/>
      <c r="GI852" s="329"/>
      <c r="GJ852" s="329"/>
      <c r="GK852" s="329"/>
      <c r="GL852" s="329"/>
      <c r="GM852" s="329"/>
      <c r="GN852" s="329"/>
      <c r="GO852" s="329"/>
      <c r="GP852" s="329"/>
      <c r="GQ852" s="329"/>
      <c r="GR852" s="329"/>
      <c r="GS852" s="329"/>
      <c r="GT852" s="329"/>
      <c r="GU852" s="329"/>
      <c r="GV852" s="329"/>
      <c r="GW852" s="329"/>
      <c r="GX852" s="329"/>
      <c r="GY852" s="329"/>
      <c r="GZ852" s="329"/>
      <c r="HA852" s="329"/>
      <c r="HB852" s="329"/>
      <c r="HC852" s="329"/>
      <c r="HD852" s="329"/>
      <c r="HE852" s="329"/>
      <c r="HF852" s="329"/>
      <c r="HG852" s="329"/>
      <c r="HH852" s="329"/>
      <c r="HI852" s="329"/>
    </row>
    <row r="853" spans="1:218" ht="12" customHeight="1" x14ac:dyDescent="0.25">
      <c r="A853" s="328" t="s">
        <v>151</v>
      </c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  <c r="BL853" s="328"/>
      <c r="BM853" s="328"/>
      <c r="BN853" s="328"/>
      <c r="BO853" s="328"/>
      <c r="BP853" s="328"/>
      <c r="BQ853" s="328"/>
      <c r="BR853" s="328"/>
      <c r="BS853" s="328"/>
      <c r="BT853" s="328"/>
      <c r="BU853" s="328"/>
      <c r="BV853" s="328"/>
      <c r="BW853" s="328"/>
      <c r="BX853" s="328"/>
      <c r="BY853" s="328"/>
      <c r="BZ853" s="328"/>
      <c r="CA853" s="328"/>
      <c r="CB853" s="328"/>
      <c r="CC853" s="328"/>
      <c r="CD853" s="328"/>
      <c r="CE853" s="328"/>
      <c r="CF853" s="328"/>
      <c r="CG853" s="328"/>
      <c r="CH853" s="328"/>
      <c r="CI853" s="328"/>
      <c r="CJ853" s="328"/>
      <c r="CK853" s="328"/>
      <c r="CL853" s="328"/>
      <c r="CM853" s="328"/>
      <c r="CN853" s="328"/>
      <c r="CO853" s="328"/>
      <c r="CP853" s="328"/>
      <c r="CQ853" s="328"/>
      <c r="CR853" s="328"/>
      <c r="CS853" s="328"/>
      <c r="CT853" s="328"/>
      <c r="CU853" s="328"/>
      <c r="CV853" s="328"/>
      <c r="CW853" s="328"/>
      <c r="CX853" s="328"/>
      <c r="CY853" s="328"/>
      <c r="CZ853" s="328"/>
      <c r="DA853" s="328"/>
      <c r="DB853" s="328"/>
      <c r="DC853" s="328"/>
      <c r="DD853" s="328"/>
      <c r="DE853" s="328"/>
      <c r="DF853" s="328"/>
      <c r="DG853" s="328"/>
      <c r="DH853" s="328"/>
      <c r="DI853" s="328"/>
      <c r="DJ853" s="328"/>
      <c r="DK853" s="328"/>
      <c r="DL853" s="328"/>
      <c r="DM853" s="328"/>
      <c r="DN853" s="328"/>
      <c r="DO853" s="328"/>
      <c r="DP853" s="328"/>
      <c r="DQ853" s="328"/>
      <c r="DR853" s="328"/>
      <c r="DS853" s="328"/>
      <c r="DT853" s="328"/>
      <c r="DU853" s="328"/>
      <c r="DV853" s="328"/>
      <c r="DW853" s="328"/>
      <c r="DX853" s="328"/>
      <c r="DY853" s="328"/>
      <c r="DZ853" s="328"/>
      <c r="EA853" s="328"/>
      <c r="EB853" s="328"/>
      <c r="EC853" s="328"/>
      <c r="ED853" s="328"/>
      <c r="EE853" s="328"/>
      <c r="EF853" s="328"/>
      <c r="EG853" s="328"/>
      <c r="EH853" s="328"/>
      <c r="EI853" s="328"/>
      <c r="EJ853" s="328"/>
      <c r="EK853" s="328"/>
      <c r="EL853" s="328"/>
      <c r="EM853" s="328"/>
      <c r="EN853" s="328"/>
      <c r="EO853" s="328"/>
      <c r="EP853" s="328"/>
      <c r="EQ853" s="328"/>
      <c r="ER853" s="328"/>
      <c r="ES853" s="328"/>
      <c r="ET853" s="328"/>
      <c r="EU853" s="328"/>
      <c r="EV853" s="328"/>
      <c r="EW853" s="328"/>
      <c r="EX853" s="328"/>
      <c r="EY853" s="328"/>
      <c r="EZ853" s="328"/>
      <c r="FA853" s="328"/>
      <c r="FB853" s="328"/>
      <c r="FC853" s="328"/>
      <c r="FD853" s="328"/>
      <c r="FE853" s="328"/>
      <c r="FF853" s="328"/>
      <c r="FG853" s="328"/>
      <c r="FH853" s="328"/>
      <c r="FI853" s="328"/>
      <c r="FJ853" s="328"/>
      <c r="FK853" s="328"/>
      <c r="FL853" s="328"/>
      <c r="FM853" s="328"/>
      <c r="FN853" s="328"/>
      <c r="FO853" s="328"/>
      <c r="FP853" s="328"/>
      <c r="FQ853" s="328"/>
      <c r="FR853" s="328"/>
      <c r="FS853" s="328"/>
      <c r="FT853" s="328"/>
      <c r="FU853" s="328"/>
      <c r="FV853" s="328"/>
      <c r="FW853" s="328"/>
      <c r="FX853" s="328"/>
      <c r="FY853" s="328"/>
      <c r="FZ853" s="328"/>
      <c r="GA853" s="328"/>
      <c r="GB853" s="328"/>
      <c r="GC853" s="328"/>
      <c r="GD853" s="328"/>
      <c r="GE853" s="328"/>
      <c r="GF853" s="328"/>
      <c r="GG853" s="328"/>
      <c r="GH853" s="328"/>
      <c r="GI853" s="328"/>
      <c r="GJ853" s="328"/>
      <c r="GK853" s="328"/>
      <c r="GL853" s="328"/>
      <c r="GM853" s="328"/>
      <c r="GN853" s="328"/>
      <c r="GO853" s="328"/>
      <c r="GP853" s="328"/>
      <c r="GQ853" s="328"/>
      <c r="GR853" s="328"/>
      <c r="GS853" s="328"/>
      <c r="GT853" s="328"/>
      <c r="GU853" s="328"/>
      <c r="GV853" s="328"/>
      <c r="GW853" s="328"/>
      <c r="GX853" s="328"/>
      <c r="GY853" s="328"/>
      <c r="GZ853" s="328"/>
      <c r="HA853" s="328"/>
      <c r="HB853" s="328"/>
      <c r="HC853" s="328"/>
      <c r="HD853" s="328"/>
      <c r="HE853" s="328"/>
      <c r="HF853" s="328"/>
      <c r="HG853" s="328"/>
      <c r="HH853" s="328"/>
      <c r="HI853" s="328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309" t="s">
        <v>79</v>
      </c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09"/>
      <c r="AY856" s="309"/>
      <c r="AZ856" s="309"/>
      <c r="BA856" s="309"/>
      <c r="BB856" s="309"/>
      <c r="BC856" s="309"/>
      <c r="BD856" s="309"/>
      <c r="BE856" s="309"/>
      <c r="BF856" s="309"/>
      <c r="BG856" s="309"/>
      <c r="BH856" s="309"/>
      <c r="BI856" s="309"/>
      <c r="BJ856" s="309"/>
      <c r="BK856" s="309"/>
      <c r="BL856" s="309"/>
      <c r="BM856" s="309"/>
      <c r="BN856" s="309"/>
      <c r="BO856" s="309"/>
      <c r="BP856" s="306" t="s">
        <v>80</v>
      </c>
      <c r="BQ856" s="307"/>
      <c r="BR856" s="307"/>
      <c r="BS856" s="307"/>
      <c r="BT856" s="307"/>
      <c r="BU856" s="307"/>
      <c r="BV856" s="307"/>
      <c r="BW856" s="307"/>
      <c r="BX856" s="307"/>
      <c r="BY856" s="307"/>
      <c r="BZ856" s="307"/>
      <c r="CA856" s="307"/>
      <c r="CB856" s="307"/>
      <c r="CC856" s="307"/>
      <c r="CD856" s="307"/>
      <c r="CE856" s="307"/>
      <c r="CF856" s="307"/>
      <c r="CG856" s="307"/>
      <c r="CH856" s="307"/>
      <c r="CI856" s="307"/>
      <c r="CJ856" s="307"/>
      <c r="CK856" s="307"/>
      <c r="CL856" s="307"/>
      <c r="CM856" s="307"/>
      <c r="CN856" s="307"/>
      <c r="CO856" s="307"/>
      <c r="CP856" s="307"/>
      <c r="CQ856" s="307"/>
      <c r="CR856" s="307"/>
      <c r="CS856" s="307"/>
      <c r="CT856" s="307"/>
      <c r="CU856" s="307"/>
      <c r="CV856" s="307"/>
      <c r="CW856" s="307"/>
      <c r="CX856" s="307"/>
      <c r="CY856" s="307"/>
      <c r="CZ856" s="307"/>
      <c r="DA856" s="307"/>
      <c r="DB856" s="307"/>
      <c r="DC856" s="307"/>
      <c r="DD856" s="307"/>
      <c r="DE856" s="307"/>
      <c r="DF856" s="307"/>
      <c r="DG856" s="307"/>
      <c r="DH856" s="307"/>
      <c r="DI856" s="307"/>
      <c r="DJ856" s="307"/>
      <c r="DK856" s="307"/>
      <c r="DL856" s="307"/>
      <c r="DM856" s="307"/>
      <c r="DN856" s="307"/>
      <c r="DO856" s="307"/>
      <c r="DP856" s="307"/>
      <c r="DQ856" s="307"/>
      <c r="DR856" s="307"/>
      <c r="DS856" s="307"/>
      <c r="DT856" s="307"/>
      <c r="DU856" s="307"/>
      <c r="DV856" s="307"/>
      <c r="DW856" s="307"/>
      <c r="DX856" s="307"/>
      <c r="DY856" s="307"/>
      <c r="DZ856" s="307"/>
      <c r="EA856" s="307"/>
      <c r="EB856" s="307"/>
      <c r="EC856" s="307"/>
      <c r="ED856" s="307"/>
      <c r="EE856" s="307"/>
      <c r="EF856" s="307"/>
      <c r="EG856" s="307"/>
      <c r="EH856" s="307"/>
      <c r="EI856" s="307"/>
      <c r="EJ856" s="307"/>
      <c r="EK856" s="307"/>
      <c r="EL856" s="307"/>
      <c r="EM856" s="307"/>
      <c r="EN856" s="307"/>
      <c r="EO856" s="307"/>
      <c r="EP856" s="307"/>
      <c r="EQ856" s="307"/>
      <c r="ER856" s="307"/>
      <c r="ES856" s="307"/>
      <c r="ET856" s="307"/>
      <c r="EU856" s="307"/>
      <c r="EV856" s="307"/>
      <c r="EW856" s="307"/>
      <c r="EX856" s="307"/>
      <c r="EY856" s="307"/>
      <c r="EZ856" s="307"/>
      <c r="FA856" s="307"/>
      <c r="FB856" s="307"/>
      <c r="FC856" s="307"/>
      <c r="FD856" s="307"/>
      <c r="FE856" s="307"/>
      <c r="FF856" s="307"/>
      <c r="FG856" s="307"/>
      <c r="FH856" s="307"/>
      <c r="FI856" s="307"/>
      <c r="FJ856" s="307"/>
      <c r="FK856" s="307"/>
      <c r="FL856" s="307"/>
      <c r="FM856" s="307"/>
      <c r="FN856" s="307"/>
      <c r="FO856" s="307"/>
      <c r="FP856" s="307"/>
      <c r="FQ856" s="307"/>
      <c r="FR856" s="307"/>
      <c r="FS856" s="307"/>
      <c r="FT856" s="307"/>
      <c r="FU856" s="307"/>
      <c r="FV856" s="307"/>
      <c r="FW856" s="307"/>
      <c r="FX856" s="307"/>
      <c r="FY856" s="307"/>
      <c r="FZ856" s="307"/>
      <c r="GA856" s="307"/>
      <c r="GB856" s="307"/>
      <c r="GC856" s="307"/>
      <c r="GD856" s="307"/>
      <c r="GE856" s="307"/>
      <c r="GF856" s="307"/>
      <c r="GG856" s="307"/>
      <c r="GH856" s="307"/>
      <c r="GI856" s="307"/>
      <c r="GJ856" s="307"/>
      <c r="GK856" s="307"/>
      <c r="GL856" s="307"/>
      <c r="GM856" s="307"/>
      <c r="GN856" s="307"/>
      <c r="GO856" s="307"/>
      <c r="GP856" s="307"/>
      <c r="GQ856" s="307"/>
      <c r="GR856" s="307"/>
      <c r="GS856" s="307"/>
      <c r="GT856" s="308"/>
      <c r="GU856" s="209" t="s">
        <v>81</v>
      </c>
      <c r="GV856" s="209"/>
      <c r="GW856" s="209"/>
      <c r="GX856" s="209"/>
      <c r="GY856" s="209"/>
      <c r="GZ856" s="209"/>
      <c r="HA856" s="209"/>
      <c r="HB856" s="209"/>
      <c r="HC856" s="209"/>
      <c r="HD856" s="209"/>
      <c r="HE856" s="209"/>
      <c r="HF856" s="209"/>
      <c r="HG856" s="209"/>
      <c r="HH856" s="209"/>
      <c r="HI856" s="209"/>
      <c r="HJ856" s="209"/>
    </row>
    <row r="857" spans="1:218" s="10" customFormat="1" ht="12.75" customHeight="1" x14ac:dyDescent="0.2">
      <c r="A857" s="314">
        <v>1</v>
      </c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  <c r="AP857" s="314"/>
      <c r="AQ857" s="314"/>
      <c r="AR857" s="314"/>
      <c r="AS857" s="314"/>
      <c r="AT857" s="314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06">
        <v>2</v>
      </c>
      <c r="BQ857" s="307"/>
      <c r="BR857" s="307"/>
      <c r="BS857" s="307"/>
      <c r="BT857" s="307"/>
      <c r="BU857" s="307"/>
      <c r="BV857" s="307"/>
      <c r="BW857" s="307"/>
      <c r="BX857" s="307"/>
      <c r="BY857" s="307"/>
      <c r="BZ857" s="307"/>
      <c r="CA857" s="307"/>
      <c r="CB857" s="307"/>
      <c r="CC857" s="307"/>
      <c r="CD857" s="307"/>
      <c r="CE857" s="307"/>
      <c r="CF857" s="307"/>
      <c r="CG857" s="307"/>
      <c r="CH857" s="307"/>
      <c r="CI857" s="307"/>
      <c r="CJ857" s="307"/>
      <c r="CK857" s="307"/>
      <c r="CL857" s="307"/>
      <c r="CM857" s="307"/>
      <c r="CN857" s="307"/>
      <c r="CO857" s="307"/>
      <c r="CP857" s="307"/>
      <c r="CQ857" s="307"/>
      <c r="CR857" s="307"/>
      <c r="CS857" s="307"/>
      <c r="CT857" s="307"/>
      <c r="CU857" s="307"/>
      <c r="CV857" s="307"/>
      <c r="CW857" s="307"/>
      <c r="CX857" s="307"/>
      <c r="CY857" s="307"/>
      <c r="CZ857" s="307"/>
      <c r="DA857" s="307"/>
      <c r="DB857" s="307"/>
      <c r="DC857" s="307"/>
      <c r="DD857" s="307"/>
      <c r="DE857" s="307"/>
      <c r="DF857" s="307"/>
      <c r="DG857" s="307"/>
      <c r="DH857" s="307"/>
      <c r="DI857" s="307"/>
      <c r="DJ857" s="307"/>
      <c r="DK857" s="307"/>
      <c r="DL857" s="307"/>
      <c r="DM857" s="307"/>
      <c r="DN857" s="307"/>
      <c r="DO857" s="307"/>
      <c r="DP857" s="307"/>
      <c r="DQ857" s="307"/>
      <c r="DR857" s="307"/>
      <c r="DS857" s="307"/>
      <c r="DT857" s="307"/>
      <c r="DU857" s="307"/>
      <c r="DV857" s="307"/>
      <c r="DW857" s="307"/>
      <c r="DX857" s="307"/>
      <c r="DY857" s="307"/>
      <c r="DZ857" s="307"/>
      <c r="EA857" s="307"/>
      <c r="EB857" s="307"/>
      <c r="EC857" s="307"/>
      <c r="ED857" s="307"/>
      <c r="EE857" s="307"/>
      <c r="EF857" s="307"/>
      <c r="EG857" s="307"/>
      <c r="EH857" s="307"/>
      <c r="EI857" s="307"/>
      <c r="EJ857" s="307"/>
      <c r="EK857" s="307"/>
      <c r="EL857" s="307"/>
      <c r="EM857" s="307"/>
      <c r="EN857" s="307"/>
      <c r="EO857" s="307"/>
      <c r="EP857" s="307"/>
      <c r="EQ857" s="307"/>
      <c r="ER857" s="307"/>
      <c r="ES857" s="307"/>
      <c r="ET857" s="307"/>
      <c r="EU857" s="307"/>
      <c r="EV857" s="307"/>
      <c r="EW857" s="307"/>
      <c r="EX857" s="307"/>
      <c r="EY857" s="307"/>
      <c r="EZ857" s="307"/>
      <c r="FA857" s="307"/>
      <c r="FB857" s="307"/>
      <c r="FC857" s="307"/>
      <c r="FD857" s="307"/>
      <c r="FE857" s="307"/>
      <c r="FF857" s="307"/>
      <c r="FG857" s="307"/>
      <c r="FH857" s="307"/>
      <c r="FI857" s="307"/>
      <c r="FJ857" s="307"/>
      <c r="FK857" s="307"/>
      <c r="FL857" s="307"/>
      <c r="FM857" s="307"/>
      <c r="FN857" s="307"/>
      <c r="FO857" s="307"/>
      <c r="FP857" s="307"/>
      <c r="FQ857" s="307"/>
      <c r="FR857" s="307"/>
      <c r="FS857" s="307"/>
      <c r="FT857" s="307"/>
      <c r="FU857" s="307"/>
      <c r="FV857" s="307"/>
      <c r="FW857" s="307"/>
      <c r="FX857" s="307"/>
      <c r="FY857" s="307"/>
      <c r="FZ857" s="307"/>
      <c r="GA857" s="307"/>
      <c r="GB857" s="307"/>
      <c r="GC857" s="307"/>
      <c r="GD857" s="307"/>
      <c r="GE857" s="307"/>
      <c r="GF857" s="307"/>
      <c r="GG857" s="307"/>
      <c r="GH857" s="307"/>
      <c r="GI857" s="307"/>
      <c r="GJ857" s="307"/>
      <c r="GK857" s="307"/>
      <c r="GL857" s="307"/>
      <c r="GM857" s="307"/>
      <c r="GN857" s="307"/>
      <c r="GO857" s="307"/>
      <c r="GP857" s="307"/>
      <c r="GQ857" s="307"/>
      <c r="GR857" s="307"/>
      <c r="GS857" s="307"/>
      <c r="GT857" s="308"/>
      <c r="GU857" s="259">
        <v>3</v>
      </c>
      <c r="GV857" s="259"/>
      <c r="GW857" s="259"/>
      <c r="GX857" s="259"/>
      <c r="GY857" s="259"/>
      <c r="GZ857" s="259"/>
      <c r="HA857" s="259"/>
      <c r="HB857" s="259"/>
      <c r="HC857" s="259"/>
      <c r="HD857" s="259"/>
      <c r="HE857" s="259"/>
      <c r="HF857" s="259"/>
      <c r="HG857" s="259"/>
      <c r="HH857" s="259"/>
      <c r="HI857" s="259"/>
      <c r="HJ857" s="259"/>
    </row>
    <row r="858" spans="1:218" s="22" customFormat="1" ht="24.75" customHeight="1" x14ac:dyDescent="0.25">
      <c r="A858" s="321" t="s">
        <v>138</v>
      </c>
      <c r="B858" s="321"/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/>
      <c r="AA858" s="321"/>
      <c r="AB858" s="321"/>
      <c r="AC858" s="321"/>
      <c r="AD858" s="321"/>
      <c r="AE858" s="321"/>
      <c r="AF858" s="321"/>
      <c r="AG858" s="321"/>
      <c r="AH858" s="321"/>
      <c r="AI858" s="321"/>
      <c r="AJ858" s="321"/>
      <c r="AK858" s="321"/>
      <c r="AL858" s="321"/>
      <c r="AM858" s="321"/>
      <c r="AN858" s="321"/>
      <c r="AO858" s="321"/>
      <c r="AP858" s="321"/>
      <c r="AQ858" s="321"/>
      <c r="AR858" s="321"/>
      <c r="AS858" s="321"/>
      <c r="AT858" s="321"/>
      <c r="AU858" s="321"/>
      <c r="AV858" s="321"/>
      <c r="AW858" s="321"/>
      <c r="AX858" s="321"/>
      <c r="AY858" s="321"/>
      <c r="AZ858" s="321"/>
      <c r="BA858" s="321"/>
      <c r="BB858" s="321"/>
      <c r="BC858" s="321"/>
      <c r="BD858" s="321"/>
      <c r="BE858" s="321"/>
      <c r="BF858" s="321"/>
      <c r="BG858" s="321"/>
      <c r="BH858" s="321"/>
      <c r="BI858" s="321"/>
      <c r="BJ858" s="321"/>
      <c r="BK858" s="321"/>
      <c r="BL858" s="321"/>
      <c r="BM858" s="321"/>
      <c r="BN858" s="321"/>
      <c r="BO858" s="321"/>
      <c r="BP858" s="322" t="s">
        <v>189</v>
      </c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322"/>
      <c r="CH858" s="322"/>
      <c r="CI858" s="322"/>
      <c r="CJ858" s="322"/>
      <c r="CK858" s="322"/>
      <c r="CL858" s="322"/>
      <c r="CM858" s="322"/>
      <c r="CN858" s="322"/>
      <c r="CO858" s="322"/>
      <c r="CP858" s="322"/>
      <c r="CQ858" s="322"/>
      <c r="CR858" s="322"/>
      <c r="CS858" s="322"/>
      <c r="CT858" s="322"/>
      <c r="CU858" s="322"/>
      <c r="CV858" s="322"/>
      <c r="CW858" s="322"/>
      <c r="CX858" s="322"/>
      <c r="CY858" s="322"/>
      <c r="CZ858" s="322"/>
      <c r="DA858" s="322"/>
      <c r="DB858" s="322"/>
      <c r="DC858" s="322"/>
      <c r="DD858" s="322"/>
      <c r="DE858" s="322"/>
      <c r="DF858" s="322"/>
      <c r="DG858" s="322"/>
      <c r="DH858" s="322"/>
      <c r="DI858" s="322"/>
      <c r="DJ858" s="322"/>
      <c r="DK858" s="322"/>
      <c r="DL858" s="322"/>
      <c r="DM858" s="322"/>
      <c r="DN858" s="322"/>
      <c r="DO858" s="322"/>
      <c r="DP858" s="322"/>
      <c r="DQ858" s="322"/>
      <c r="DR858" s="322"/>
      <c r="DS858" s="322"/>
      <c r="DT858" s="322"/>
      <c r="DU858" s="322"/>
      <c r="DV858" s="322"/>
      <c r="DW858" s="322"/>
      <c r="DX858" s="322"/>
      <c r="DY858" s="322"/>
      <c r="DZ858" s="322"/>
      <c r="EA858" s="322"/>
      <c r="EB858" s="322"/>
      <c r="EC858" s="322"/>
      <c r="ED858" s="322"/>
      <c r="EE858" s="322"/>
      <c r="EF858" s="322"/>
      <c r="EG858" s="322"/>
      <c r="EH858" s="322"/>
      <c r="EI858" s="322"/>
      <c r="EJ858" s="322"/>
      <c r="EK858" s="322"/>
      <c r="EL858" s="322"/>
      <c r="EM858" s="322"/>
      <c r="EN858" s="322"/>
      <c r="EO858" s="322"/>
      <c r="EP858" s="322"/>
      <c r="EQ858" s="322"/>
      <c r="ER858" s="322"/>
      <c r="ES858" s="322"/>
      <c r="ET858" s="322"/>
      <c r="EU858" s="322"/>
      <c r="EV858" s="322"/>
      <c r="EW858" s="322"/>
      <c r="EX858" s="322"/>
      <c r="EY858" s="322"/>
      <c r="EZ858" s="322"/>
      <c r="FA858" s="322"/>
      <c r="FB858" s="322"/>
      <c r="FC858" s="322"/>
      <c r="FD858" s="322"/>
      <c r="FE858" s="322"/>
      <c r="FF858" s="322"/>
      <c r="FG858" s="322"/>
      <c r="FH858" s="322"/>
      <c r="FI858" s="322"/>
      <c r="FJ858" s="322"/>
      <c r="FK858" s="322"/>
      <c r="FL858" s="322"/>
      <c r="FM858" s="322"/>
      <c r="FN858" s="322"/>
      <c r="FO858" s="322"/>
      <c r="FP858" s="322"/>
      <c r="FQ858" s="322"/>
      <c r="FR858" s="322"/>
      <c r="FS858" s="322"/>
      <c r="FT858" s="322"/>
      <c r="FU858" s="322"/>
      <c r="FV858" s="322"/>
      <c r="FW858" s="322"/>
      <c r="FX858" s="322"/>
      <c r="FY858" s="322"/>
      <c r="FZ858" s="322"/>
      <c r="GA858" s="322"/>
      <c r="GB858" s="322"/>
      <c r="GC858" s="322"/>
      <c r="GD858" s="322"/>
      <c r="GE858" s="322"/>
      <c r="GF858" s="322"/>
      <c r="GG858" s="322"/>
      <c r="GH858" s="322"/>
      <c r="GI858" s="322"/>
      <c r="GJ858" s="322"/>
      <c r="GK858" s="322"/>
      <c r="GL858" s="322"/>
      <c r="GM858" s="322"/>
      <c r="GN858" s="322"/>
      <c r="GO858" s="322"/>
      <c r="GP858" s="322"/>
      <c r="GQ858" s="322"/>
      <c r="GR858" s="322"/>
      <c r="GS858" s="322"/>
      <c r="GT858" s="322"/>
      <c r="GU858" s="323"/>
      <c r="GV858" s="323"/>
      <c r="GW858" s="323"/>
      <c r="GX858" s="323"/>
      <c r="GY858" s="323"/>
      <c r="GZ858" s="323"/>
      <c r="HA858" s="323"/>
      <c r="HB858" s="323"/>
      <c r="HC858" s="323"/>
      <c r="HD858" s="323"/>
      <c r="HE858" s="323"/>
      <c r="HF858" s="323"/>
      <c r="HG858" s="323"/>
      <c r="HH858" s="323"/>
      <c r="HI858" s="323"/>
      <c r="HJ858" s="323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375" t="s">
        <v>164</v>
      </c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  <c r="AI862" s="375"/>
      <c r="AJ862" s="375"/>
      <c r="AK862" s="375"/>
      <c r="AL862" s="375"/>
      <c r="AM862" s="375"/>
      <c r="AN862" s="375"/>
      <c r="AO862" s="375"/>
      <c r="AP862" s="375"/>
      <c r="AQ862" s="375"/>
      <c r="AR862" s="375"/>
      <c r="AS862" s="375"/>
      <c r="AT862" s="375"/>
      <c r="AU862" s="375"/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/>
      <c r="BG862" s="375"/>
      <c r="BH862" s="375"/>
      <c r="BI862" s="375"/>
      <c r="BJ862" s="375"/>
      <c r="BK862" s="375"/>
      <c r="BL862" s="375"/>
      <c r="BM862" s="375"/>
      <c r="BN862" s="375"/>
      <c r="BO862" s="375"/>
      <c r="BP862" s="375"/>
      <c r="BQ862" s="375"/>
      <c r="BR862" s="375"/>
      <c r="BS862" s="375"/>
      <c r="BT862" s="375"/>
      <c r="BU862" s="375"/>
      <c r="BV862" s="375"/>
      <c r="BW862" s="375"/>
      <c r="BX862" s="375"/>
      <c r="BY862" s="375"/>
      <c r="BZ862" s="375"/>
      <c r="CA862" s="375"/>
      <c r="CB862" s="375"/>
      <c r="CC862" s="375"/>
      <c r="CD862" s="375"/>
      <c r="CE862" s="375"/>
      <c r="CF862" s="375"/>
      <c r="CG862" s="375"/>
      <c r="CH862" s="375"/>
      <c r="CI862" s="375"/>
      <c r="CJ862" s="375"/>
      <c r="CK862" s="375"/>
      <c r="CL862" s="375"/>
      <c r="CM862" s="375"/>
      <c r="CN862" s="375"/>
      <c r="CO862" s="375"/>
      <c r="CP862" s="375"/>
      <c r="CQ862" s="375"/>
      <c r="CR862" s="375"/>
      <c r="CS862" s="375"/>
      <c r="CT862" s="375"/>
      <c r="CU862" s="375"/>
      <c r="CV862" s="375"/>
      <c r="CW862" s="375"/>
      <c r="CX862" s="375"/>
      <c r="CY862" s="375"/>
      <c r="CZ862" s="375"/>
      <c r="DA862" s="375"/>
      <c r="DB862" s="375"/>
      <c r="DC862" s="375"/>
      <c r="DD862" s="375"/>
      <c r="DE862" s="375"/>
      <c r="DF862" s="375"/>
      <c r="DG862" s="375"/>
      <c r="DH862" s="375"/>
      <c r="DI862" s="375"/>
      <c r="DJ862" s="375"/>
      <c r="DK862" s="375"/>
      <c r="DL862" s="375"/>
      <c r="DM862" s="375"/>
      <c r="DN862" s="375"/>
      <c r="DO862" s="375"/>
      <c r="DP862" s="375"/>
      <c r="DQ862" s="375"/>
      <c r="DR862" s="375"/>
      <c r="DS862" s="375"/>
      <c r="DT862" s="375"/>
      <c r="DU862" s="375"/>
      <c r="DV862" s="375"/>
      <c r="DW862" s="375"/>
      <c r="DX862" s="375"/>
      <c r="DY862" s="375"/>
      <c r="DZ862" s="375"/>
      <c r="EA862" s="375"/>
      <c r="EB862" s="375"/>
      <c r="EC862" s="375"/>
      <c r="ED862" s="375"/>
      <c r="EE862" s="375"/>
      <c r="EF862" s="375"/>
      <c r="EG862" s="375"/>
      <c r="EH862" s="375"/>
      <c r="EI862" s="375"/>
      <c r="EJ862" s="375"/>
      <c r="EK862" s="375"/>
      <c r="EL862" s="375"/>
      <c r="EM862" s="375"/>
      <c r="EN862" s="375"/>
      <c r="EO862" s="375"/>
      <c r="EP862" s="375"/>
      <c r="EQ862" s="375"/>
      <c r="ER862" s="375"/>
      <c r="ES862" s="375"/>
      <c r="ET862" s="375"/>
      <c r="EU862" s="375"/>
      <c r="EV862" s="375"/>
      <c r="EW862" s="375"/>
      <c r="EX862" s="375"/>
      <c r="EY862" s="375"/>
      <c r="EZ862" s="375"/>
      <c r="FA862" s="375"/>
      <c r="FB862" s="375"/>
      <c r="FC862" s="375"/>
      <c r="FD862" s="375"/>
      <c r="FE862" s="375"/>
      <c r="FF862" s="375"/>
      <c r="FG862" s="375"/>
      <c r="FH862" s="375"/>
      <c r="FI862" s="375"/>
      <c r="FJ862" s="375"/>
      <c r="FK862" s="375"/>
      <c r="FL862" s="375"/>
      <c r="FM862" s="375"/>
      <c r="FN862" s="375"/>
      <c r="FO862" s="375"/>
      <c r="FP862" s="375"/>
      <c r="FQ862" s="375"/>
      <c r="FR862" s="375"/>
      <c r="FS862" s="375"/>
      <c r="FT862" s="375"/>
      <c r="FU862" s="375"/>
      <c r="FV862" s="375"/>
      <c r="FW862" s="375"/>
      <c r="FX862" s="375"/>
      <c r="FY862" s="375"/>
      <c r="FZ862" s="375"/>
      <c r="GA862" s="375"/>
      <c r="GB862" s="375"/>
      <c r="GC862" s="375"/>
      <c r="GD862" s="375"/>
      <c r="GE862" s="375"/>
      <c r="GF862" s="375"/>
      <c r="GG862" s="375"/>
      <c r="GH862" s="375"/>
      <c r="GI862" s="375"/>
      <c r="GJ862" s="375"/>
      <c r="GK862" s="375"/>
      <c r="GL862" s="375"/>
      <c r="GM862" s="375"/>
      <c r="GN862" s="375"/>
      <c r="GO862" s="375"/>
      <c r="GP862" s="375"/>
      <c r="GQ862" s="375"/>
      <c r="GR862" s="375"/>
      <c r="GS862" s="375"/>
      <c r="GT862" s="375"/>
      <c r="GU862" s="375"/>
      <c r="GV862" s="375"/>
      <c r="GW862" s="375"/>
      <c r="GX862" s="375"/>
      <c r="GY862" s="375"/>
      <c r="GZ862" s="375"/>
      <c r="HA862" s="375"/>
      <c r="HB862" s="375"/>
      <c r="HC862" s="375"/>
      <c r="HD862" s="375"/>
      <c r="HE862" s="375"/>
      <c r="HF862" s="375"/>
      <c r="HG862" s="375"/>
      <c r="HH862" s="375"/>
      <c r="HI862" s="375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285"/>
      <c r="CE864" s="285"/>
      <c r="CF864" s="285"/>
      <c r="CG864" s="285"/>
      <c r="CH864" s="285"/>
      <c r="CI864" s="285"/>
      <c r="CJ864" s="285"/>
      <c r="CK864" s="285"/>
      <c r="CL864" s="285"/>
      <c r="CM864" s="285"/>
      <c r="CN864" s="285"/>
      <c r="CO864" s="285"/>
      <c r="CP864" s="285"/>
      <c r="CQ864" s="285"/>
      <c r="CR864" s="285"/>
      <c r="CS864" s="285"/>
      <c r="CT864" s="285"/>
      <c r="CU864" s="285"/>
      <c r="CV864" s="285"/>
      <c r="CW864" s="285"/>
      <c r="CX864" s="285"/>
      <c r="CY864" s="285"/>
      <c r="CZ864" s="285"/>
      <c r="DA864" s="285"/>
      <c r="DB864" s="285"/>
      <c r="DC864" s="285"/>
      <c r="DD864" s="285"/>
      <c r="DE864" s="285"/>
      <c r="DF864" s="285"/>
      <c r="DG864" s="285"/>
      <c r="DH864" s="285"/>
      <c r="DI864" s="285"/>
      <c r="DJ864" s="285"/>
      <c r="DK864" s="285"/>
      <c r="DL864" s="285"/>
      <c r="DM864" s="285"/>
      <c r="DN864" s="285"/>
      <c r="DO864" s="285"/>
      <c r="DP864" s="285"/>
      <c r="DQ864" s="285"/>
      <c r="DR864" s="285"/>
      <c r="DS864" s="285"/>
      <c r="DT864" s="285"/>
      <c r="DU864" s="285"/>
      <c r="DV864" s="285"/>
      <c r="DW864" s="285"/>
      <c r="DX864" s="285"/>
      <c r="DY864" s="285"/>
      <c r="DZ864" s="285"/>
      <c r="EA864" s="285"/>
      <c r="EB864" s="285"/>
      <c r="EC864" s="285"/>
      <c r="ED864" s="285"/>
      <c r="EE864" s="285"/>
      <c r="EF864" s="285"/>
      <c r="EG864" s="285"/>
      <c r="EH864" s="285"/>
      <c r="EI864" s="285"/>
      <c r="EJ864" s="285"/>
      <c r="EK864" s="285"/>
      <c r="EL864" s="285"/>
      <c r="EM864" s="285"/>
      <c r="EN864" s="285"/>
      <c r="EO864" s="285"/>
      <c r="EP864" s="285"/>
      <c r="EQ864" s="285"/>
      <c r="ER864" s="285"/>
      <c r="ES864" s="285"/>
      <c r="ET864" s="285"/>
      <c r="EU864" s="285"/>
      <c r="EV864" s="285"/>
      <c r="EW864" s="285"/>
      <c r="EX864" s="285"/>
      <c r="EY864" s="285"/>
      <c r="EZ864" s="285"/>
      <c r="FA864" s="285"/>
      <c r="FB864" s="285"/>
      <c r="FC864" s="285"/>
      <c r="FD864" s="285"/>
      <c r="FE864" s="285"/>
      <c r="FF864" s="285"/>
      <c r="FG864" s="285"/>
      <c r="FH864" s="285"/>
      <c r="FI864" s="285"/>
      <c r="FJ864" s="285"/>
      <c r="FK864" s="285"/>
      <c r="FL864" s="285"/>
      <c r="FM864" s="285"/>
      <c r="FN864" s="285"/>
      <c r="FO864" s="285"/>
      <c r="FP864" s="285"/>
      <c r="FQ864" s="285"/>
      <c r="FR864" s="285"/>
      <c r="FS864" s="285"/>
      <c r="FT864" s="285"/>
      <c r="FU864" s="285"/>
      <c r="FV864" s="285"/>
      <c r="FW864" s="285"/>
      <c r="FX864" s="285"/>
      <c r="FY864" s="285"/>
      <c r="FZ864" s="285"/>
      <c r="GA864" s="285"/>
      <c r="GB864" s="285"/>
      <c r="GC864" s="285"/>
      <c r="GD864" s="285"/>
      <c r="GE864" s="285"/>
      <c r="GF864" s="285"/>
      <c r="GG864" s="285"/>
      <c r="GH864" s="285"/>
      <c r="GI864" s="285"/>
      <c r="GJ864" s="285"/>
      <c r="GK864" s="285"/>
      <c r="GL864" s="285"/>
      <c r="GM864" s="285"/>
      <c r="GN864" s="285"/>
      <c r="GO864" s="285"/>
      <c r="GP864" s="285"/>
      <c r="GQ864" s="285"/>
      <c r="GR864" s="285"/>
      <c r="GS864" s="285"/>
      <c r="GT864" s="285"/>
      <c r="GU864" s="285"/>
      <c r="GV864" s="285"/>
      <c r="GW864" s="285"/>
      <c r="GX864" s="285"/>
      <c r="GY864" s="285"/>
      <c r="GZ864" s="285"/>
      <c r="HA864" s="285"/>
      <c r="HB864" s="285"/>
      <c r="HC864" s="285"/>
      <c r="HD864" s="285"/>
      <c r="HE864" s="285"/>
      <c r="HF864" s="285"/>
      <c r="HG864" s="285"/>
      <c r="HH864" s="285"/>
      <c r="HI864" s="28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55" t="s">
        <v>102</v>
      </c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  <c r="BC867" s="355"/>
      <c r="BD867" s="355"/>
      <c r="BE867" s="355"/>
      <c r="BF867" s="355"/>
      <c r="BG867" s="355"/>
      <c r="BH867" s="355"/>
      <c r="BI867" s="355"/>
      <c r="BJ867" s="355"/>
      <c r="BK867" s="355"/>
      <c r="BL867" s="355"/>
      <c r="BM867" s="355"/>
      <c r="BN867" s="355"/>
      <c r="BO867" s="355"/>
      <c r="BP867" s="355"/>
      <c r="BQ867" s="355"/>
      <c r="BR867" s="355"/>
      <c r="BS867" s="355"/>
      <c r="BT867" s="355"/>
      <c r="BU867" s="355"/>
      <c r="BV867" s="355"/>
      <c r="BW867" s="355"/>
      <c r="BX867" s="355"/>
      <c r="BY867" s="355"/>
      <c r="BZ867" s="355"/>
      <c r="CA867" s="355"/>
      <c r="CB867" s="355"/>
      <c r="CC867" s="355"/>
      <c r="CD867" s="355"/>
      <c r="CE867" s="355"/>
      <c r="CF867" s="355"/>
      <c r="CG867" s="355"/>
      <c r="CH867" s="355"/>
      <c r="CI867" s="355"/>
      <c r="CJ867" s="355"/>
      <c r="CK867" s="355"/>
      <c r="CL867" s="355"/>
      <c r="CM867" s="355"/>
      <c r="CN867" s="355"/>
      <c r="CO867" s="355"/>
      <c r="CP867" s="355"/>
      <c r="CQ867" s="355"/>
      <c r="CR867" s="355"/>
      <c r="CS867" s="355"/>
      <c r="CT867" s="355"/>
      <c r="CU867" s="355"/>
      <c r="CV867" s="355"/>
      <c r="CW867" s="355"/>
      <c r="CX867" s="355"/>
      <c r="CY867" s="355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306" t="s">
        <v>104</v>
      </c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  <c r="AA870" s="307"/>
      <c r="AB870" s="307"/>
      <c r="AC870" s="307"/>
      <c r="AD870" s="307"/>
      <c r="AE870" s="307"/>
      <c r="AF870" s="307"/>
      <c r="AG870" s="307"/>
      <c r="AH870" s="307"/>
      <c r="AI870" s="307"/>
      <c r="AJ870" s="307"/>
      <c r="AK870" s="307"/>
      <c r="AL870" s="307"/>
      <c r="AM870" s="307"/>
      <c r="AN870" s="307"/>
      <c r="AO870" s="307"/>
      <c r="AP870" s="307"/>
      <c r="AQ870" s="307"/>
      <c r="AR870" s="307"/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7"/>
      <c r="BJ870" s="307"/>
      <c r="BK870" s="307"/>
      <c r="BL870" s="307"/>
      <c r="BM870" s="307"/>
      <c r="BN870" s="307"/>
      <c r="BO870" s="307"/>
      <c r="BP870" s="307"/>
      <c r="BQ870" s="307"/>
      <c r="BR870" s="307"/>
      <c r="BS870" s="307"/>
      <c r="BT870" s="307"/>
      <c r="BU870" s="307"/>
      <c r="BV870" s="307"/>
      <c r="BW870" s="307"/>
      <c r="BX870" s="307"/>
      <c r="BY870" s="307"/>
      <c r="BZ870" s="307"/>
      <c r="CA870" s="307"/>
      <c r="CB870" s="307"/>
      <c r="CC870" s="307"/>
      <c r="CD870" s="307"/>
      <c r="CE870" s="307"/>
      <c r="CF870" s="307"/>
      <c r="CG870" s="307"/>
      <c r="CH870" s="307"/>
      <c r="CI870" s="307"/>
      <c r="CJ870" s="307"/>
      <c r="CK870" s="307"/>
      <c r="CL870" s="307"/>
      <c r="CM870" s="307"/>
      <c r="CN870" s="307"/>
      <c r="CO870" s="307"/>
      <c r="CP870" s="307"/>
      <c r="CQ870" s="307"/>
      <c r="CR870" s="307"/>
      <c r="CS870" s="307"/>
      <c r="CT870" s="307"/>
      <c r="CU870" s="307"/>
      <c r="CV870" s="307"/>
      <c r="CW870" s="307"/>
      <c r="CX870" s="307"/>
      <c r="CY870" s="307"/>
      <c r="CZ870" s="307"/>
      <c r="DA870" s="307"/>
      <c r="DB870" s="307"/>
      <c r="DC870" s="307"/>
      <c r="DD870" s="307"/>
      <c r="DE870" s="307"/>
      <c r="DF870" s="307"/>
      <c r="DG870" s="307"/>
      <c r="DH870" s="307"/>
      <c r="DI870" s="307"/>
      <c r="DJ870" s="307"/>
      <c r="DK870" s="307"/>
      <c r="DL870" s="307"/>
      <c r="DM870" s="307"/>
      <c r="DN870" s="307"/>
      <c r="DO870" s="307"/>
      <c r="DP870" s="307"/>
      <c r="DQ870" s="307"/>
      <c r="DR870" s="307"/>
      <c r="DS870" s="307"/>
      <c r="DT870" s="307"/>
      <c r="DU870" s="307"/>
      <c r="DV870" s="308"/>
      <c r="DW870" s="306" t="s">
        <v>105</v>
      </c>
      <c r="DX870" s="307"/>
      <c r="DY870" s="307"/>
      <c r="DZ870" s="307"/>
      <c r="EA870" s="307"/>
      <c r="EB870" s="307"/>
      <c r="EC870" s="307"/>
      <c r="ED870" s="307"/>
      <c r="EE870" s="307"/>
      <c r="EF870" s="307"/>
      <c r="EG870" s="307"/>
      <c r="EH870" s="307"/>
      <c r="EI870" s="307"/>
      <c r="EJ870" s="307"/>
      <c r="EK870" s="307"/>
      <c r="EL870" s="307"/>
      <c r="EM870" s="307"/>
      <c r="EN870" s="307"/>
      <c r="EO870" s="307"/>
      <c r="EP870" s="307"/>
      <c r="EQ870" s="307"/>
      <c r="ER870" s="307"/>
      <c r="ES870" s="307"/>
      <c r="ET870" s="307"/>
      <c r="EU870" s="307"/>
      <c r="EV870" s="307"/>
      <c r="EW870" s="307"/>
      <c r="EX870" s="307"/>
      <c r="EY870" s="307"/>
      <c r="EZ870" s="307"/>
      <c r="FA870" s="307"/>
      <c r="FB870" s="307"/>
      <c r="FC870" s="307"/>
      <c r="FD870" s="307"/>
      <c r="FE870" s="307"/>
      <c r="FF870" s="307"/>
      <c r="FG870" s="307"/>
      <c r="FH870" s="307"/>
      <c r="FI870" s="308"/>
      <c r="FJ870" s="306" t="s">
        <v>106</v>
      </c>
      <c r="FK870" s="307"/>
      <c r="FL870" s="307"/>
      <c r="FM870" s="307"/>
      <c r="FN870" s="307"/>
      <c r="FO870" s="307"/>
      <c r="FP870" s="307"/>
      <c r="FQ870" s="307"/>
      <c r="FR870" s="307"/>
      <c r="FS870" s="307"/>
      <c r="FT870" s="307"/>
      <c r="FU870" s="307"/>
      <c r="FV870" s="307"/>
      <c r="FW870" s="307"/>
      <c r="FX870" s="307"/>
      <c r="FY870" s="307"/>
      <c r="FZ870" s="307"/>
      <c r="GA870" s="307"/>
      <c r="GB870" s="307"/>
      <c r="GC870" s="307"/>
      <c r="GD870" s="307"/>
      <c r="GE870" s="307"/>
      <c r="GF870" s="307"/>
      <c r="GG870" s="307"/>
      <c r="GH870" s="307"/>
      <c r="GI870" s="307"/>
      <c r="GJ870" s="307"/>
      <c r="GK870" s="307"/>
      <c r="GL870" s="307"/>
      <c r="GM870" s="307"/>
      <c r="GN870" s="307"/>
      <c r="GO870" s="307"/>
      <c r="GP870" s="307"/>
      <c r="GQ870" s="307"/>
      <c r="GR870" s="307"/>
      <c r="GS870" s="307"/>
      <c r="GT870" s="307"/>
      <c r="GU870" s="307"/>
      <c r="GV870" s="307"/>
      <c r="GW870" s="307"/>
      <c r="GX870" s="307"/>
      <c r="GY870" s="307"/>
      <c r="GZ870" s="307"/>
      <c r="HA870" s="307"/>
      <c r="HB870" s="307"/>
      <c r="HC870" s="307"/>
      <c r="HD870" s="307"/>
      <c r="HE870" s="307"/>
      <c r="HF870" s="307"/>
      <c r="HG870" s="307"/>
      <c r="HH870" s="307"/>
      <c r="HI870" s="308"/>
    </row>
    <row r="871" spans="1:218" ht="12" customHeight="1" x14ac:dyDescent="0.25">
      <c r="A871" s="474" t="s">
        <v>170</v>
      </c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  <c r="AE871" s="475"/>
      <c r="AF871" s="475"/>
      <c r="AG871" s="475"/>
      <c r="AH871" s="475"/>
      <c r="AI871" s="475"/>
      <c r="AJ871" s="475"/>
      <c r="AK871" s="475"/>
      <c r="AL871" s="475"/>
      <c r="AM871" s="475"/>
      <c r="AN871" s="475"/>
      <c r="AO871" s="475"/>
      <c r="AP871" s="475"/>
      <c r="AQ871" s="475"/>
      <c r="AR871" s="475"/>
      <c r="AS871" s="475"/>
      <c r="AT871" s="475"/>
      <c r="AU871" s="475"/>
      <c r="AV871" s="475"/>
      <c r="AW871" s="475"/>
      <c r="AX871" s="475"/>
      <c r="AY871" s="475"/>
      <c r="AZ871" s="475"/>
      <c r="BA871" s="475"/>
      <c r="BB871" s="475"/>
      <c r="BC871" s="475"/>
      <c r="BD871" s="475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475"/>
      <c r="BQ871" s="475"/>
      <c r="BR871" s="475"/>
      <c r="BS871" s="475"/>
      <c r="BT871" s="475"/>
      <c r="BU871" s="475"/>
      <c r="BV871" s="475"/>
      <c r="BW871" s="475"/>
      <c r="BX871" s="475"/>
      <c r="BY871" s="475"/>
      <c r="BZ871" s="475"/>
      <c r="CA871" s="475"/>
      <c r="CB871" s="475"/>
      <c r="CC871" s="475"/>
      <c r="CD871" s="475"/>
      <c r="CE871" s="475"/>
      <c r="CF871" s="475"/>
      <c r="CG871" s="475"/>
      <c r="CH871" s="475"/>
      <c r="CI871" s="475"/>
      <c r="CJ871" s="475"/>
      <c r="CK871" s="475"/>
      <c r="CL871" s="475"/>
      <c r="CM871" s="475"/>
      <c r="CN871" s="475"/>
      <c r="CO871" s="475"/>
      <c r="CP871" s="475"/>
      <c r="CQ871" s="475"/>
      <c r="CR871" s="475"/>
      <c r="CS871" s="475"/>
      <c r="CT871" s="475"/>
      <c r="CU871" s="475"/>
      <c r="CV871" s="475"/>
      <c r="CW871" s="475"/>
      <c r="CX871" s="475"/>
      <c r="CY871" s="475"/>
      <c r="CZ871" s="475"/>
      <c r="DA871" s="475"/>
      <c r="DB871" s="475"/>
      <c r="DC871" s="475"/>
      <c r="DD871" s="475"/>
      <c r="DE871" s="475"/>
      <c r="DF871" s="475"/>
      <c r="DG871" s="475"/>
      <c r="DH871" s="475"/>
      <c r="DI871" s="475"/>
      <c r="DJ871" s="475"/>
      <c r="DK871" s="475"/>
      <c r="DL871" s="475"/>
      <c r="DM871" s="475"/>
      <c r="DN871" s="475"/>
      <c r="DO871" s="475"/>
      <c r="DP871" s="475"/>
      <c r="DQ871" s="475"/>
      <c r="DR871" s="475"/>
      <c r="DS871" s="475"/>
      <c r="DT871" s="475"/>
      <c r="DU871" s="475"/>
      <c r="DV871" s="476"/>
      <c r="DW871" s="306" t="s">
        <v>167</v>
      </c>
      <c r="DX871" s="307"/>
      <c r="DY871" s="307"/>
      <c r="DZ871" s="307"/>
      <c r="EA871" s="307"/>
      <c r="EB871" s="307"/>
      <c r="EC871" s="307"/>
      <c r="ED871" s="307"/>
      <c r="EE871" s="307"/>
      <c r="EF871" s="307"/>
      <c r="EG871" s="307"/>
      <c r="EH871" s="307"/>
      <c r="EI871" s="307"/>
      <c r="EJ871" s="307"/>
      <c r="EK871" s="307"/>
      <c r="EL871" s="307"/>
      <c r="EM871" s="307"/>
      <c r="EN871" s="307"/>
      <c r="EO871" s="307"/>
      <c r="EP871" s="307"/>
      <c r="EQ871" s="307"/>
      <c r="ER871" s="307"/>
      <c r="ES871" s="307"/>
      <c r="ET871" s="307"/>
      <c r="EU871" s="307"/>
      <c r="EV871" s="307"/>
      <c r="EW871" s="307"/>
      <c r="EX871" s="307"/>
      <c r="EY871" s="307"/>
      <c r="EZ871" s="307"/>
      <c r="FA871" s="307"/>
      <c r="FB871" s="307"/>
      <c r="FC871" s="307"/>
      <c r="FD871" s="307"/>
      <c r="FE871" s="307"/>
      <c r="FF871" s="307"/>
      <c r="FG871" s="307"/>
      <c r="FH871" s="307"/>
      <c r="FI871" s="308"/>
      <c r="FJ871" s="389" t="s">
        <v>166</v>
      </c>
      <c r="FK871" s="390"/>
      <c r="FL871" s="390"/>
      <c r="FM871" s="390"/>
      <c r="FN871" s="390"/>
      <c r="FO871" s="390"/>
      <c r="FP871" s="390"/>
      <c r="FQ871" s="390"/>
      <c r="FR871" s="390"/>
      <c r="FS871" s="390"/>
      <c r="FT871" s="390"/>
      <c r="FU871" s="390"/>
      <c r="FV871" s="390"/>
      <c r="FW871" s="390"/>
      <c r="FX871" s="390"/>
      <c r="FY871" s="390"/>
      <c r="FZ871" s="390"/>
      <c r="GA871" s="390"/>
      <c r="GB871" s="390"/>
      <c r="GC871" s="390"/>
      <c r="GD871" s="390"/>
      <c r="GE871" s="390"/>
      <c r="GF871" s="390"/>
      <c r="GG871" s="390"/>
      <c r="GH871" s="390"/>
      <c r="GI871" s="390"/>
      <c r="GJ871" s="390"/>
      <c r="GK871" s="390"/>
      <c r="GL871" s="390"/>
      <c r="GM871" s="390"/>
      <c r="GN871" s="390"/>
      <c r="GO871" s="390"/>
      <c r="GP871" s="390"/>
      <c r="GQ871" s="390"/>
      <c r="GR871" s="390"/>
      <c r="GS871" s="390"/>
      <c r="GT871" s="390"/>
      <c r="GU871" s="390"/>
      <c r="GV871" s="390"/>
      <c r="GW871" s="390"/>
      <c r="GX871" s="390"/>
      <c r="GY871" s="390"/>
      <c r="GZ871" s="390"/>
      <c r="HA871" s="390"/>
      <c r="HB871" s="390"/>
      <c r="HC871" s="390"/>
      <c r="HD871" s="390"/>
      <c r="HE871" s="390"/>
      <c r="HF871" s="390"/>
      <c r="HG871" s="390"/>
      <c r="HH871" s="390"/>
      <c r="HI871" s="390"/>
    </row>
    <row r="872" spans="1:218" ht="12" customHeight="1" x14ac:dyDescent="0.25">
      <c r="A872" s="474" t="s">
        <v>171</v>
      </c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  <c r="AE872" s="475"/>
      <c r="AF872" s="475"/>
      <c r="AG872" s="475"/>
      <c r="AH872" s="475"/>
      <c r="AI872" s="475"/>
      <c r="AJ872" s="475"/>
      <c r="AK872" s="475"/>
      <c r="AL872" s="475"/>
      <c r="AM872" s="475"/>
      <c r="AN872" s="475"/>
      <c r="AO872" s="475"/>
      <c r="AP872" s="475"/>
      <c r="AQ872" s="475"/>
      <c r="AR872" s="475"/>
      <c r="AS872" s="475"/>
      <c r="AT872" s="475"/>
      <c r="AU872" s="475"/>
      <c r="AV872" s="475"/>
      <c r="AW872" s="475"/>
      <c r="AX872" s="475"/>
      <c r="AY872" s="475"/>
      <c r="AZ872" s="475"/>
      <c r="BA872" s="475"/>
      <c r="BB872" s="475"/>
      <c r="BC872" s="475"/>
      <c r="BD872" s="475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475"/>
      <c r="BQ872" s="475"/>
      <c r="BR872" s="475"/>
      <c r="BS872" s="475"/>
      <c r="BT872" s="475"/>
      <c r="BU872" s="475"/>
      <c r="BV872" s="475"/>
      <c r="BW872" s="475"/>
      <c r="BX872" s="475"/>
      <c r="BY872" s="475"/>
      <c r="BZ872" s="475"/>
      <c r="CA872" s="475"/>
      <c r="CB872" s="475"/>
      <c r="CC872" s="475"/>
      <c r="CD872" s="475"/>
      <c r="CE872" s="475"/>
      <c r="CF872" s="475"/>
      <c r="CG872" s="475"/>
      <c r="CH872" s="475"/>
      <c r="CI872" s="475"/>
      <c r="CJ872" s="475"/>
      <c r="CK872" s="475"/>
      <c r="CL872" s="475"/>
      <c r="CM872" s="475"/>
      <c r="CN872" s="475"/>
      <c r="CO872" s="475"/>
      <c r="CP872" s="475"/>
      <c r="CQ872" s="475"/>
      <c r="CR872" s="475"/>
      <c r="CS872" s="475"/>
      <c r="CT872" s="475"/>
      <c r="CU872" s="475"/>
      <c r="CV872" s="475"/>
      <c r="CW872" s="475"/>
      <c r="CX872" s="475"/>
      <c r="CY872" s="475"/>
      <c r="CZ872" s="475"/>
      <c r="DA872" s="475"/>
      <c r="DB872" s="475"/>
      <c r="DC872" s="475"/>
      <c r="DD872" s="475"/>
      <c r="DE872" s="475"/>
      <c r="DF872" s="475"/>
      <c r="DG872" s="475"/>
      <c r="DH872" s="475"/>
      <c r="DI872" s="475"/>
      <c r="DJ872" s="475"/>
      <c r="DK872" s="475"/>
      <c r="DL872" s="475"/>
      <c r="DM872" s="475"/>
      <c r="DN872" s="475"/>
      <c r="DO872" s="475"/>
      <c r="DP872" s="475"/>
      <c r="DQ872" s="475"/>
      <c r="DR872" s="475"/>
      <c r="DS872" s="475"/>
      <c r="DT872" s="475"/>
      <c r="DU872" s="475"/>
      <c r="DV872" s="476"/>
      <c r="DW872" s="306" t="s">
        <v>168</v>
      </c>
      <c r="DX872" s="307"/>
      <c r="DY872" s="307"/>
      <c r="DZ872" s="307"/>
      <c r="EA872" s="307"/>
      <c r="EB872" s="307"/>
      <c r="EC872" s="307"/>
      <c r="ED872" s="307"/>
      <c r="EE872" s="307"/>
      <c r="EF872" s="307"/>
      <c r="EG872" s="307"/>
      <c r="EH872" s="307"/>
      <c r="EI872" s="307"/>
      <c r="EJ872" s="307"/>
      <c r="EK872" s="307"/>
      <c r="EL872" s="307"/>
      <c r="EM872" s="307"/>
      <c r="EN872" s="307"/>
      <c r="EO872" s="307"/>
      <c r="EP872" s="307"/>
      <c r="EQ872" s="307"/>
      <c r="ER872" s="307"/>
      <c r="ES872" s="307"/>
      <c r="ET872" s="307"/>
      <c r="EU872" s="307"/>
      <c r="EV872" s="307"/>
      <c r="EW872" s="307"/>
      <c r="EX872" s="307"/>
      <c r="EY872" s="307"/>
      <c r="EZ872" s="307"/>
      <c r="FA872" s="307"/>
      <c r="FB872" s="307"/>
      <c r="FC872" s="307"/>
      <c r="FD872" s="307"/>
      <c r="FE872" s="307"/>
      <c r="FF872" s="307"/>
      <c r="FG872" s="307"/>
      <c r="FH872" s="307"/>
      <c r="FI872" s="308"/>
      <c r="FJ872" s="315"/>
      <c r="FK872" s="316"/>
      <c r="FL872" s="316"/>
      <c r="FM872" s="316"/>
      <c r="FN872" s="316"/>
      <c r="FO872" s="316"/>
      <c r="FP872" s="316"/>
      <c r="FQ872" s="316"/>
      <c r="FR872" s="316"/>
      <c r="FS872" s="316"/>
      <c r="FT872" s="316"/>
      <c r="FU872" s="316"/>
      <c r="FV872" s="316"/>
      <c r="FW872" s="316"/>
      <c r="FX872" s="316"/>
      <c r="FY872" s="316"/>
      <c r="FZ872" s="316"/>
      <c r="GA872" s="316"/>
      <c r="GB872" s="316"/>
      <c r="GC872" s="316"/>
      <c r="GD872" s="316"/>
      <c r="GE872" s="316"/>
      <c r="GF872" s="316"/>
      <c r="GG872" s="316"/>
      <c r="GH872" s="316"/>
      <c r="GI872" s="316"/>
      <c r="GJ872" s="316"/>
      <c r="GK872" s="316"/>
      <c r="GL872" s="316"/>
      <c r="GM872" s="316"/>
      <c r="GN872" s="316"/>
      <c r="GO872" s="316"/>
      <c r="GP872" s="316"/>
      <c r="GQ872" s="316"/>
      <c r="GR872" s="316"/>
      <c r="GS872" s="316"/>
      <c r="GT872" s="316"/>
      <c r="GU872" s="316"/>
      <c r="GV872" s="316"/>
      <c r="GW872" s="316"/>
      <c r="GX872" s="316"/>
      <c r="GY872" s="316"/>
      <c r="GZ872" s="316"/>
      <c r="HA872" s="316"/>
      <c r="HB872" s="316"/>
      <c r="HC872" s="316"/>
      <c r="HD872" s="316"/>
      <c r="HE872" s="316"/>
      <c r="HF872" s="316"/>
      <c r="HG872" s="316"/>
      <c r="HH872" s="316"/>
      <c r="HI872" s="316"/>
    </row>
    <row r="873" spans="1:218" ht="12" customHeight="1" x14ac:dyDescent="0.25">
      <c r="A873" s="474" t="s">
        <v>172</v>
      </c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  <c r="AE873" s="475"/>
      <c r="AF873" s="475"/>
      <c r="AG873" s="475"/>
      <c r="AH873" s="475"/>
      <c r="AI873" s="475"/>
      <c r="AJ873" s="475"/>
      <c r="AK873" s="475"/>
      <c r="AL873" s="475"/>
      <c r="AM873" s="475"/>
      <c r="AN873" s="475"/>
      <c r="AO873" s="475"/>
      <c r="AP873" s="475"/>
      <c r="AQ873" s="475"/>
      <c r="AR873" s="475"/>
      <c r="AS873" s="475"/>
      <c r="AT873" s="475"/>
      <c r="AU873" s="475"/>
      <c r="AV873" s="475"/>
      <c r="AW873" s="475"/>
      <c r="AX873" s="475"/>
      <c r="AY873" s="475"/>
      <c r="AZ873" s="475"/>
      <c r="BA873" s="475"/>
      <c r="BB873" s="475"/>
      <c r="BC873" s="475"/>
      <c r="BD873" s="475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475"/>
      <c r="BQ873" s="475"/>
      <c r="BR873" s="475"/>
      <c r="BS873" s="475"/>
      <c r="BT873" s="475"/>
      <c r="BU873" s="475"/>
      <c r="BV873" s="475"/>
      <c r="BW873" s="475"/>
      <c r="BX873" s="475"/>
      <c r="BY873" s="475"/>
      <c r="BZ873" s="475"/>
      <c r="CA873" s="475"/>
      <c r="CB873" s="475"/>
      <c r="CC873" s="475"/>
      <c r="CD873" s="475"/>
      <c r="CE873" s="475"/>
      <c r="CF873" s="475"/>
      <c r="CG873" s="475"/>
      <c r="CH873" s="475"/>
      <c r="CI873" s="475"/>
      <c r="CJ873" s="475"/>
      <c r="CK873" s="475"/>
      <c r="CL873" s="475"/>
      <c r="CM873" s="475"/>
      <c r="CN873" s="475"/>
      <c r="CO873" s="475"/>
      <c r="CP873" s="475"/>
      <c r="CQ873" s="475"/>
      <c r="CR873" s="475"/>
      <c r="CS873" s="475"/>
      <c r="CT873" s="475"/>
      <c r="CU873" s="475"/>
      <c r="CV873" s="475"/>
      <c r="CW873" s="475"/>
      <c r="CX873" s="475"/>
      <c r="CY873" s="475"/>
      <c r="CZ873" s="475"/>
      <c r="DA873" s="475"/>
      <c r="DB873" s="475"/>
      <c r="DC873" s="475"/>
      <c r="DD873" s="475"/>
      <c r="DE873" s="475"/>
      <c r="DF873" s="475"/>
      <c r="DG873" s="475"/>
      <c r="DH873" s="475"/>
      <c r="DI873" s="475"/>
      <c r="DJ873" s="475"/>
      <c r="DK873" s="475"/>
      <c r="DL873" s="475"/>
      <c r="DM873" s="475"/>
      <c r="DN873" s="475"/>
      <c r="DO873" s="475"/>
      <c r="DP873" s="475"/>
      <c r="DQ873" s="475"/>
      <c r="DR873" s="475"/>
      <c r="DS873" s="475"/>
      <c r="DT873" s="475"/>
      <c r="DU873" s="475"/>
      <c r="DV873" s="476"/>
      <c r="DW873" s="306" t="s">
        <v>169</v>
      </c>
      <c r="DX873" s="307"/>
      <c r="DY873" s="307"/>
      <c r="DZ873" s="307"/>
      <c r="EA873" s="307"/>
      <c r="EB873" s="307"/>
      <c r="EC873" s="307"/>
      <c r="ED873" s="307"/>
      <c r="EE873" s="307"/>
      <c r="EF873" s="307"/>
      <c r="EG873" s="307"/>
      <c r="EH873" s="307"/>
      <c r="EI873" s="307"/>
      <c r="EJ873" s="307"/>
      <c r="EK873" s="307"/>
      <c r="EL873" s="307"/>
      <c r="EM873" s="307"/>
      <c r="EN873" s="307"/>
      <c r="EO873" s="307"/>
      <c r="EP873" s="307"/>
      <c r="EQ873" s="307"/>
      <c r="ER873" s="307"/>
      <c r="ES873" s="307"/>
      <c r="ET873" s="307"/>
      <c r="EU873" s="307"/>
      <c r="EV873" s="307"/>
      <c r="EW873" s="307"/>
      <c r="EX873" s="307"/>
      <c r="EY873" s="307"/>
      <c r="EZ873" s="307"/>
      <c r="FA873" s="307"/>
      <c r="FB873" s="307"/>
      <c r="FC873" s="307"/>
      <c r="FD873" s="307"/>
      <c r="FE873" s="307"/>
      <c r="FF873" s="307"/>
      <c r="FG873" s="307"/>
      <c r="FH873" s="307"/>
      <c r="FI873" s="308"/>
      <c r="FJ873" s="318"/>
      <c r="FK873" s="319"/>
      <c r="FL873" s="319"/>
      <c r="FM873" s="319"/>
      <c r="FN873" s="319"/>
      <c r="FO873" s="319"/>
      <c r="FP873" s="319"/>
      <c r="FQ873" s="319"/>
      <c r="FR873" s="319"/>
      <c r="FS873" s="319"/>
      <c r="FT873" s="319"/>
      <c r="FU873" s="319"/>
      <c r="FV873" s="319"/>
      <c r="FW873" s="319"/>
      <c r="FX873" s="319"/>
      <c r="FY873" s="319"/>
      <c r="FZ873" s="319"/>
      <c r="GA873" s="319"/>
      <c r="GB873" s="319"/>
      <c r="GC873" s="319"/>
      <c r="GD873" s="319"/>
      <c r="GE873" s="319"/>
      <c r="GF873" s="319"/>
      <c r="GG873" s="319"/>
      <c r="GH873" s="319"/>
      <c r="GI873" s="319"/>
      <c r="GJ873" s="319"/>
      <c r="GK873" s="319"/>
      <c r="GL873" s="319"/>
      <c r="GM873" s="319"/>
      <c r="GN873" s="319"/>
      <c r="GO873" s="319"/>
      <c r="GP873" s="319"/>
      <c r="GQ873" s="319"/>
      <c r="GR873" s="319"/>
      <c r="GS873" s="319"/>
      <c r="GT873" s="319"/>
      <c r="GU873" s="319"/>
      <c r="GV873" s="319"/>
      <c r="GW873" s="319"/>
      <c r="GX873" s="319"/>
      <c r="GY873" s="319"/>
      <c r="GZ873" s="319"/>
      <c r="HA873" s="319"/>
      <c r="HB873" s="319"/>
      <c r="HC873" s="319"/>
      <c r="HD873" s="319"/>
      <c r="HE873" s="319"/>
      <c r="HF873" s="319"/>
      <c r="HG873" s="319"/>
      <c r="HH873" s="319"/>
      <c r="HI873" s="319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55" t="s">
        <v>107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76"/>
      <c r="CF875" s="376"/>
      <c r="CG875" s="376"/>
      <c r="CH875" s="376"/>
      <c r="CI875" s="376"/>
      <c r="CJ875" s="376"/>
      <c r="CK875" s="376"/>
      <c r="CL875" s="376"/>
      <c r="CM875" s="376"/>
      <c r="CN875" s="376"/>
      <c r="CO875" s="376"/>
      <c r="CP875" s="376"/>
      <c r="CQ875" s="376"/>
      <c r="CR875" s="376"/>
      <c r="CS875" s="376"/>
      <c r="CT875" s="376"/>
      <c r="CU875" s="376"/>
      <c r="CV875" s="376"/>
      <c r="CW875" s="376"/>
      <c r="CX875" s="376"/>
      <c r="CY875" s="376"/>
      <c r="CZ875" s="376"/>
      <c r="DA875" s="376"/>
      <c r="DB875" s="376"/>
      <c r="DC875" s="376"/>
      <c r="DD875" s="376"/>
      <c r="DE875" s="376"/>
      <c r="DF875" s="376"/>
      <c r="DG875" s="376"/>
      <c r="DH875" s="376"/>
      <c r="DI875" s="376"/>
      <c r="DJ875" s="376"/>
      <c r="DK875" s="376"/>
      <c r="DL875" s="376"/>
      <c r="DM875" s="376"/>
      <c r="DN875" s="376"/>
      <c r="DO875" s="376"/>
      <c r="DP875" s="376"/>
      <c r="DQ875" s="376"/>
      <c r="DR875" s="376"/>
      <c r="DS875" s="376"/>
      <c r="DT875" s="376"/>
      <c r="DU875" s="376"/>
      <c r="DV875" s="376"/>
      <c r="DW875" s="376"/>
      <c r="DX875" s="376"/>
      <c r="DY875" s="376"/>
      <c r="DZ875" s="376"/>
      <c r="EA875" s="376"/>
      <c r="EB875" s="376"/>
      <c r="EC875" s="376"/>
      <c r="ED875" s="376"/>
      <c r="EE875" s="376"/>
      <c r="EF875" s="376"/>
      <c r="EG875" s="376"/>
      <c r="EH875" s="376"/>
      <c r="EI875" s="376"/>
      <c r="EJ875" s="376"/>
      <c r="EK875" s="376"/>
      <c r="EL875" s="376"/>
      <c r="EM875" s="376"/>
      <c r="EN875" s="376"/>
      <c r="EO875" s="376"/>
      <c r="EP875" s="376"/>
      <c r="EQ875" s="376"/>
      <c r="ER875" s="376"/>
      <c r="ES875" s="376"/>
      <c r="ET875" s="376"/>
      <c r="EU875" s="376"/>
      <c r="EV875" s="376"/>
      <c r="EW875" s="376"/>
      <c r="EX875" s="376"/>
      <c r="EY875" s="376"/>
      <c r="EZ875" s="376"/>
      <c r="FA875" s="376"/>
      <c r="FB875" s="376"/>
      <c r="FC875" s="376"/>
      <c r="FD875" s="376"/>
      <c r="FE875" s="376"/>
      <c r="FF875" s="376"/>
      <c r="FG875" s="376"/>
      <c r="FH875" s="376"/>
      <c r="FI875" s="376"/>
      <c r="FJ875" s="376"/>
      <c r="FK875" s="376"/>
      <c r="FL875" s="376"/>
      <c r="FM875" s="376"/>
      <c r="FN875" s="376"/>
      <c r="FO875" s="376"/>
      <c r="FP875" s="376"/>
      <c r="FQ875" s="376"/>
      <c r="FR875" s="376"/>
      <c r="FS875" s="376"/>
      <c r="FT875" s="376"/>
      <c r="FU875" s="376"/>
      <c r="FV875" s="376"/>
      <c r="FW875" s="376"/>
      <c r="FX875" s="376"/>
      <c r="FY875" s="376"/>
      <c r="FZ875" s="376"/>
      <c r="GA875" s="376"/>
      <c r="GB875" s="376"/>
      <c r="GC875" s="376"/>
      <c r="GD875" s="376"/>
      <c r="GE875" s="376"/>
      <c r="GF875" s="376"/>
      <c r="GG875" s="376"/>
      <c r="GH875" s="376"/>
      <c r="GI875" s="376"/>
      <c r="GJ875" s="376"/>
      <c r="GK875" s="376"/>
      <c r="GL875" s="376"/>
      <c r="GM875" s="376"/>
      <c r="GN875" s="376"/>
      <c r="GO875" s="376"/>
      <c r="GP875" s="376"/>
      <c r="GQ875" s="376"/>
      <c r="GR875" s="376"/>
      <c r="GS875" s="376"/>
      <c r="GT875" s="376"/>
      <c r="GU875" s="376"/>
      <c r="GV875" s="376"/>
      <c r="GW875" s="376"/>
      <c r="GX875" s="376"/>
      <c r="GY875" s="376"/>
      <c r="GZ875" s="376"/>
      <c r="HA875" s="376"/>
      <c r="HB875" s="376"/>
      <c r="HC875" s="376"/>
      <c r="HD875" s="376"/>
      <c r="HE875" s="376"/>
      <c r="HF875" s="376"/>
      <c r="HG875" s="376"/>
      <c r="HH875" s="376"/>
      <c r="HI875" s="376"/>
    </row>
    <row r="876" spans="1:218" ht="12" customHeight="1" x14ac:dyDescent="0.25">
      <c r="A876" s="355" t="s">
        <v>108</v>
      </c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  <c r="BC876" s="355"/>
      <c r="BD876" s="355"/>
      <c r="BE876" s="355"/>
      <c r="BF876" s="355"/>
      <c r="BG876" s="355"/>
      <c r="BH876" s="355"/>
      <c r="BI876" s="355"/>
      <c r="BJ876" s="355"/>
      <c r="BK876" s="355"/>
      <c r="BL876" s="355"/>
      <c r="BM876" s="355"/>
      <c r="BN876" s="355"/>
      <c r="BO876" s="355"/>
      <c r="BP876" s="355"/>
      <c r="BQ876" s="355"/>
      <c r="BR876" s="355"/>
      <c r="BS876" s="355"/>
      <c r="BT876" s="355"/>
      <c r="BU876" s="355"/>
      <c r="BV876" s="355"/>
      <c r="BW876" s="355"/>
      <c r="BX876" s="355"/>
      <c r="BY876" s="355"/>
      <c r="BZ876" s="355"/>
      <c r="CA876" s="6"/>
      <c r="CB876" s="373" t="s">
        <v>174</v>
      </c>
      <c r="CC876" s="373"/>
      <c r="CD876" s="373"/>
      <c r="CE876" s="373"/>
      <c r="CF876" s="373"/>
      <c r="CG876" s="373"/>
      <c r="CH876" s="373"/>
      <c r="CI876" s="373"/>
      <c r="CJ876" s="373"/>
      <c r="CK876" s="373"/>
      <c r="CL876" s="373"/>
      <c r="CM876" s="373"/>
      <c r="CN876" s="373"/>
      <c r="CO876" s="373"/>
      <c r="CP876" s="373"/>
      <c r="CQ876" s="373"/>
      <c r="CR876" s="373"/>
      <c r="CS876" s="373"/>
      <c r="CT876" s="373"/>
      <c r="CU876" s="373"/>
      <c r="CV876" s="373"/>
      <c r="CW876" s="373"/>
      <c r="CX876" s="373"/>
      <c r="CY876" s="373"/>
      <c r="CZ876" s="373"/>
      <c r="DA876" s="373"/>
      <c r="DB876" s="373"/>
      <c r="DC876" s="373"/>
      <c r="DD876" s="373"/>
      <c r="DE876" s="373"/>
      <c r="DF876" s="373"/>
      <c r="DG876" s="373"/>
      <c r="DH876" s="373"/>
      <c r="DI876" s="373"/>
      <c r="DJ876" s="373"/>
      <c r="DK876" s="373"/>
      <c r="DL876" s="373"/>
      <c r="DM876" s="373"/>
      <c r="DN876" s="373"/>
      <c r="DO876" s="373"/>
      <c r="DP876" s="373"/>
      <c r="DQ876" s="373"/>
      <c r="DR876" s="373"/>
      <c r="DS876" s="373"/>
      <c r="DT876" s="373"/>
      <c r="DU876" s="373"/>
      <c r="DV876" s="373"/>
      <c r="DW876" s="373"/>
      <c r="DX876" s="373"/>
      <c r="DY876" s="373"/>
      <c r="DZ876" s="373"/>
      <c r="EA876" s="373"/>
      <c r="EB876" s="373"/>
      <c r="EC876" s="373"/>
      <c r="ED876" s="373"/>
      <c r="EE876" s="373"/>
      <c r="EF876" s="373"/>
      <c r="EG876" s="373"/>
      <c r="EH876" s="373"/>
      <c r="EI876" s="373"/>
      <c r="EJ876" s="373"/>
      <c r="EK876" s="373"/>
      <c r="EL876" s="373"/>
      <c r="EM876" s="373"/>
      <c r="EN876" s="373"/>
      <c r="EO876" s="373"/>
      <c r="EP876" s="373"/>
      <c r="EQ876" s="373"/>
      <c r="ER876" s="373"/>
      <c r="ES876" s="373"/>
      <c r="ET876" s="373"/>
      <c r="EU876" s="373"/>
      <c r="EV876" s="373"/>
      <c r="EW876" s="373"/>
      <c r="EX876" s="373"/>
      <c r="EY876" s="373"/>
      <c r="EZ876" s="373"/>
      <c r="FA876" s="373"/>
      <c r="FB876" s="373"/>
      <c r="FC876" s="373"/>
      <c r="FD876" s="373"/>
      <c r="FE876" s="373"/>
      <c r="FF876" s="373"/>
      <c r="FG876" s="373"/>
      <c r="FH876" s="373"/>
      <c r="FI876" s="373"/>
      <c r="FJ876" s="373"/>
      <c r="FK876" s="373"/>
      <c r="FL876" s="373"/>
      <c r="FM876" s="373"/>
      <c r="FN876" s="373"/>
      <c r="FO876" s="373"/>
      <c r="FP876" s="373"/>
      <c r="FQ876" s="373"/>
      <c r="FR876" s="373"/>
      <c r="FS876" s="373"/>
      <c r="FT876" s="373"/>
      <c r="FU876" s="373"/>
      <c r="FV876" s="373"/>
      <c r="FW876" s="373"/>
      <c r="FX876" s="373"/>
      <c r="FY876" s="373"/>
      <c r="FZ876" s="373"/>
      <c r="GA876" s="373"/>
      <c r="GB876" s="373"/>
      <c r="GC876" s="373"/>
      <c r="GD876" s="373"/>
      <c r="GE876" s="373"/>
      <c r="GF876" s="373"/>
      <c r="GG876" s="373"/>
      <c r="GH876" s="373"/>
      <c r="GI876" s="373"/>
      <c r="GJ876" s="373"/>
      <c r="GK876" s="373"/>
      <c r="GL876" s="373"/>
      <c r="GM876" s="373"/>
      <c r="GN876" s="373"/>
      <c r="GO876" s="373"/>
      <c r="GP876" s="373"/>
      <c r="GQ876" s="373"/>
      <c r="GR876" s="373"/>
      <c r="GS876" s="373"/>
      <c r="GT876" s="373"/>
      <c r="GU876" s="373"/>
      <c r="GV876" s="373"/>
      <c r="GW876" s="373"/>
      <c r="GX876" s="373"/>
      <c r="GY876" s="373"/>
      <c r="GZ876" s="373"/>
      <c r="HA876" s="373"/>
      <c r="HB876" s="373"/>
      <c r="HC876" s="373"/>
      <c r="HD876" s="373"/>
      <c r="HE876" s="373"/>
      <c r="HF876" s="373"/>
      <c r="HG876" s="373"/>
      <c r="HH876" s="373"/>
      <c r="HI876" s="373"/>
    </row>
    <row r="877" spans="1:218" ht="12" customHeight="1" x14ac:dyDescent="0.25">
      <c r="A877" s="355" t="s">
        <v>109</v>
      </c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  <c r="BC877" s="355"/>
      <c r="BD877" s="355"/>
      <c r="BE877" s="355"/>
      <c r="BF877" s="355"/>
      <c r="BG877" s="355"/>
      <c r="BH877" s="355"/>
      <c r="BI877" s="355"/>
      <c r="BJ877" s="355"/>
      <c r="BK877" s="355"/>
      <c r="BL877" s="355"/>
      <c r="BM877" s="355"/>
      <c r="BN877" s="355"/>
      <c r="BO877" s="355"/>
      <c r="BP877" s="355"/>
      <c r="BQ877" s="355"/>
      <c r="BR877" s="355"/>
      <c r="BS877" s="46"/>
      <c r="BT877" s="46"/>
      <c r="BU877" s="374" t="s">
        <v>179</v>
      </c>
      <c r="BV877" s="374"/>
      <c r="BW877" s="374"/>
      <c r="BX877" s="374"/>
      <c r="BY877" s="374"/>
      <c r="BZ877" s="374"/>
      <c r="CA877" s="374"/>
      <c r="CB877" s="374"/>
      <c r="CC877" s="374"/>
      <c r="CD877" s="374"/>
      <c r="CE877" s="374"/>
      <c r="CF877" s="374"/>
      <c r="CG877" s="374"/>
      <c r="CH877" s="374"/>
      <c r="CI877" s="374"/>
      <c r="CJ877" s="374"/>
      <c r="CK877" s="374"/>
      <c r="CL877" s="374"/>
      <c r="CM877" s="374"/>
      <c r="CN877" s="374"/>
      <c r="CO877" s="374"/>
      <c r="CP877" s="374"/>
      <c r="CQ877" s="374"/>
      <c r="CR877" s="374"/>
      <c r="CS877" s="374"/>
      <c r="CT877" s="374"/>
      <c r="CU877" s="374"/>
      <c r="CV877" s="374"/>
      <c r="CW877" s="374"/>
      <c r="CX877" s="374"/>
      <c r="CY877" s="374"/>
      <c r="CZ877" s="374"/>
      <c r="DA877" s="374"/>
      <c r="DB877" s="374"/>
      <c r="DC877" s="374"/>
      <c r="DD877" s="374"/>
      <c r="DE877" s="374"/>
      <c r="DF877" s="374"/>
      <c r="DG877" s="374"/>
      <c r="DH877" s="374"/>
      <c r="DI877" s="374"/>
      <c r="DJ877" s="374"/>
      <c r="DK877" s="374"/>
      <c r="DL877" s="374"/>
      <c r="DM877" s="374"/>
      <c r="DN877" s="374"/>
      <c r="DO877" s="374"/>
      <c r="DP877" s="374"/>
      <c r="DQ877" s="374"/>
      <c r="DR877" s="374"/>
      <c r="DS877" s="374"/>
      <c r="DT877" s="374"/>
      <c r="DU877" s="374"/>
      <c r="DV877" s="374"/>
      <c r="DW877" s="374"/>
      <c r="DX877" s="374"/>
      <c r="DY877" s="374"/>
      <c r="DZ877" s="374"/>
      <c r="EA877" s="374"/>
      <c r="EB877" s="374"/>
      <c r="EC877" s="374"/>
      <c r="ED877" s="374"/>
      <c r="EE877" s="374"/>
      <c r="EF877" s="374"/>
      <c r="EG877" s="374"/>
      <c r="EH877" s="374"/>
      <c r="EI877" s="374"/>
      <c r="EJ877" s="374"/>
      <c r="EK877" s="374"/>
      <c r="EL877" s="374"/>
      <c r="EM877" s="374"/>
      <c r="EN877" s="374"/>
      <c r="EO877" s="374"/>
      <c r="EP877" s="374"/>
      <c r="EQ877" s="374"/>
      <c r="ER877" s="374"/>
      <c r="ES877" s="374"/>
      <c r="ET877" s="374"/>
      <c r="EU877" s="374"/>
      <c r="EV877" s="374"/>
      <c r="EW877" s="374"/>
      <c r="EX877" s="374"/>
      <c r="EY877" s="374"/>
      <c r="EZ877" s="374"/>
      <c r="FA877" s="374"/>
      <c r="FB877" s="374"/>
      <c r="FC877" s="374"/>
      <c r="FD877" s="374"/>
      <c r="FE877" s="374"/>
      <c r="FF877" s="374"/>
      <c r="FG877" s="374"/>
      <c r="FH877" s="374"/>
      <c r="FI877" s="374"/>
      <c r="FJ877" s="374"/>
      <c r="FK877" s="374"/>
      <c r="FL877" s="374"/>
      <c r="FM877" s="374"/>
      <c r="FN877" s="374"/>
      <c r="FO877" s="374"/>
      <c r="FP877" s="374"/>
      <c r="FQ877" s="374"/>
      <c r="FR877" s="374"/>
      <c r="FS877" s="374"/>
      <c r="FT877" s="374"/>
      <c r="FU877" s="374"/>
      <c r="FV877" s="374"/>
      <c r="FW877" s="374"/>
      <c r="FX877" s="374"/>
      <c r="FY877" s="374"/>
      <c r="FZ877" s="374"/>
      <c r="GA877" s="374"/>
      <c r="GB877" s="374"/>
      <c r="GC877" s="374"/>
      <c r="GD877" s="374"/>
      <c r="GE877" s="374"/>
      <c r="GF877" s="374"/>
      <c r="GG877" s="374"/>
      <c r="GH877" s="374"/>
      <c r="GI877" s="374"/>
      <c r="GJ877" s="374"/>
      <c r="GK877" s="374"/>
      <c r="GL877" s="374"/>
      <c r="GM877" s="374"/>
      <c r="GN877" s="374"/>
      <c r="GO877" s="374"/>
      <c r="GP877" s="374"/>
      <c r="GQ877" s="374"/>
      <c r="GR877" s="374"/>
      <c r="GS877" s="374"/>
      <c r="GT877" s="374"/>
      <c r="GU877" s="374"/>
      <c r="GV877" s="374"/>
      <c r="GW877" s="374"/>
      <c r="GX877" s="374"/>
      <c r="GY877" s="374"/>
      <c r="GZ877" s="374"/>
      <c r="HA877" s="374"/>
      <c r="HB877" s="374"/>
      <c r="HC877" s="374"/>
      <c r="HD877" s="374"/>
      <c r="HE877" s="374"/>
      <c r="HF877" s="374"/>
      <c r="HG877" s="374"/>
      <c r="HH877" s="374"/>
      <c r="HI877" s="374"/>
    </row>
    <row r="878" spans="1:218" ht="12" customHeight="1" x14ac:dyDescent="0.25">
      <c r="A878" s="355" t="s">
        <v>110</v>
      </c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  <c r="BC878" s="355"/>
      <c r="BD878" s="355"/>
      <c r="BE878" s="355"/>
      <c r="BF878" s="355"/>
      <c r="BG878" s="355"/>
      <c r="BH878" s="355"/>
      <c r="BI878" s="355"/>
      <c r="BJ878" s="355"/>
      <c r="BK878" s="355"/>
      <c r="BL878" s="355"/>
      <c r="BM878" s="355"/>
      <c r="BN878" s="355"/>
      <c r="BO878" s="355"/>
      <c r="BP878" s="355"/>
      <c r="BQ878" s="355"/>
      <c r="BR878" s="355"/>
      <c r="BS878" s="355"/>
      <c r="BT878" s="6"/>
      <c r="BU878" s="518" t="s">
        <v>173</v>
      </c>
      <c r="BV878" s="518"/>
      <c r="BW878" s="518"/>
      <c r="BX878" s="518"/>
      <c r="BY878" s="518"/>
      <c r="BZ878" s="518"/>
      <c r="CA878" s="518"/>
      <c r="CB878" s="518"/>
      <c r="CC878" s="518"/>
      <c r="CD878" s="518"/>
      <c r="CE878" s="518"/>
      <c r="CF878" s="518"/>
      <c r="CG878" s="518"/>
      <c r="CH878" s="518"/>
      <c r="CI878" s="518"/>
      <c r="CJ878" s="518"/>
      <c r="CK878" s="518"/>
      <c r="CL878" s="518"/>
      <c r="CM878" s="518"/>
      <c r="CN878" s="518"/>
      <c r="CO878" s="518"/>
      <c r="CP878" s="518"/>
      <c r="CQ878" s="518"/>
      <c r="CR878" s="518"/>
      <c r="CS878" s="518"/>
      <c r="CT878" s="518"/>
      <c r="CU878" s="518"/>
      <c r="CV878" s="518"/>
      <c r="CW878" s="518"/>
      <c r="CX878" s="518"/>
      <c r="CY878" s="518"/>
      <c r="CZ878" s="518"/>
      <c r="DA878" s="518"/>
      <c r="DB878" s="518"/>
      <c r="DC878" s="518"/>
      <c r="DD878" s="518"/>
      <c r="DE878" s="518"/>
      <c r="DF878" s="518"/>
      <c r="DG878" s="518"/>
      <c r="DH878" s="518"/>
      <c r="DI878" s="518"/>
      <c r="DJ878" s="518"/>
      <c r="DK878" s="518"/>
      <c r="DL878" s="518"/>
      <c r="DM878" s="518"/>
      <c r="DN878" s="518"/>
      <c r="DO878" s="518"/>
      <c r="DP878" s="518"/>
      <c r="DQ878" s="518"/>
      <c r="DR878" s="518"/>
      <c r="DS878" s="518"/>
      <c r="DT878" s="518"/>
      <c r="DU878" s="518"/>
      <c r="DV878" s="518"/>
      <c r="DW878" s="518"/>
      <c r="DX878" s="518"/>
      <c r="DY878" s="518"/>
      <c r="DZ878" s="518"/>
      <c r="EA878" s="518"/>
      <c r="EB878" s="518"/>
      <c r="EC878" s="518"/>
      <c r="ED878" s="518"/>
      <c r="EE878" s="518"/>
      <c r="EF878" s="518"/>
      <c r="EG878" s="518"/>
      <c r="EH878" s="518"/>
      <c r="EI878" s="518"/>
      <c r="EJ878" s="518"/>
      <c r="EK878" s="518"/>
      <c r="EL878" s="518"/>
      <c r="EM878" s="518"/>
      <c r="EN878" s="518"/>
      <c r="EO878" s="518"/>
      <c r="EP878" s="518"/>
      <c r="EQ878" s="518"/>
      <c r="ER878" s="518"/>
      <c r="ES878" s="518"/>
      <c r="ET878" s="518"/>
      <c r="EU878" s="518"/>
      <c r="EV878" s="518"/>
      <c r="EW878" s="518"/>
      <c r="EX878" s="518"/>
      <c r="EY878" s="518"/>
      <c r="EZ878" s="518"/>
      <c r="FA878" s="518"/>
      <c r="FB878" s="518"/>
      <c r="FC878" s="518"/>
      <c r="FD878" s="518"/>
      <c r="FE878" s="518"/>
      <c r="FF878" s="518"/>
      <c r="FG878" s="518"/>
      <c r="FH878" s="518"/>
      <c r="FI878" s="518"/>
      <c r="FJ878" s="518"/>
      <c r="FK878" s="518"/>
      <c r="FL878" s="518"/>
      <c r="FM878" s="518"/>
      <c r="FN878" s="518"/>
      <c r="FO878" s="518"/>
      <c r="FP878" s="518"/>
      <c r="FQ878" s="518"/>
      <c r="FR878" s="518"/>
      <c r="FS878" s="518"/>
      <c r="FT878" s="518"/>
      <c r="FU878" s="518"/>
      <c r="FV878" s="518"/>
      <c r="FW878" s="518"/>
      <c r="FX878" s="518"/>
      <c r="FY878" s="518"/>
      <c r="FZ878" s="518"/>
      <c r="GA878" s="518"/>
      <c r="GB878" s="518"/>
      <c r="GC878" s="518"/>
      <c r="GD878" s="518"/>
      <c r="GE878" s="518"/>
      <c r="GF878" s="518"/>
      <c r="GG878" s="518"/>
      <c r="GH878" s="518"/>
      <c r="GI878" s="518"/>
      <c r="GJ878" s="518"/>
      <c r="GK878" s="518"/>
      <c r="GL878" s="518"/>
      <c r="GM878" s="518"/>
      <c r="GN878" s="518"/>
      <c r="GO878" s="518"/>
      <c r="GP878" s="518"/>
      <c r="GQ878" s="518"/>
      <c r="GR878" s="518"/>
      <c r="GS878" s="518"/>
      <c r="GT878" s="518"/>
      <c r="GU878" s="518"/>
      <c r="GV878" s="518"/>
      <c r="GW878" s="518"/>
      <c r="GX878" s="518"/>
      <c r="GY878" s="518"/>
      <c r="GZ878" s="518"/>
      <c r="HA878" s="518"/>
      <c r="HB878" s="518"/>
      <c r="HC878" s="518"/>
      <c r="HD878" s="518"/>
      <c r="HE878" s="518"/>
      <c r="HF878" s="518"/>
      <c r="HG878" s="518"/>
      <c r="HH878" s="518"/>
      <c r="HI878" s="518"/>
    </row>
    <row r="879" spans="1:218" ht="12" customHeight="1" x14ac:dyDescent="0.25">
      <c r="A879" s="355" t="s">
        <v>111</v>
      </c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  <c r="BC879" s="355"/>
      <c r="BD879" s="355"/>
      <c r="BE879" s="355"/>
      <c r="BF879" s="355"/>
      <c r="BG879" s="355"/>
      <c r="BH879" s="355"/>
      <c r="BI879" s="355"/>
      <c r="BJ879" s="355"/>
      <c r="BK879" s="355"/>
      <c r="BL879" s="355"/>
      <c r="BM879" s="355"/>
      <c r="BN879" s="355"/>
      <c r="BO879" s="355"/>
      <c r="BP879" s="355"/>
      <c r="BQ879" s="355"/>
      <c r="BR879" s="355"/>
      <c r="BS879" s="355"/>
      <c r="BT879" s="355"/>
      <c r="BU879" s="355"/>
      <c r="BV879" s="355"/>
      <c r="BW879" s="355"/>
      <c r="BX879" s="355"/>
      <c r="BY879" s="355"/>
      <c r="BZ879" s="355"/>
      <c r="CA879" s="355"/>
      <c r="CB879" s="355"/>
      <c r="CC879" s="355"/>
      <c r="CD879" s="355"/>
      <c r="CE879" s="355"/>
      <c r="CF879" s="355"/>
      <c r="CG879" s="355"/>
      <c r="CH879" s="355"/>
      <c r="CI879" s="355"/>
      <c r="CJ879" s="355"/>
      <c r="CK879" s="355"/>
      <c r="CL879" s="355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410" t="s">
        <v>175</v>
      </c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  <c r="AZ881" s="410"/>
      <c r="BA881" s="410"/>
      <c r="BB881" s="410"/>
      <c r="BC881" s="410"/>
      <c r="BD881" s="410"/>
      <c r="BE881" s="410"/>
      <c r="BF881" s="410"/>
      <c r="BG881" s="410"/>
      <c r="BH881" s="410"/>
      <c r="BI881" s="410"/>
      <c r="BJ881" s="410"/>
      <c r="BK881" s="410"/>
      <c r="BL881" s="410"/>
      <c r="BM881" s="410"/>
      <c r="BN881" s="410"/>
      <c r="BO881" s="410"/>
      <c r="BP881" s="410"/>
      <c r="BQ881" s="410"/>
      <c r="BR881" s="410"/>
      <c r="BS881" s="410"/>
      <c r="BT881" s="410"/>
      <c r="BU881" s="410"/>
      <c r="BV881" s="410"/>
      <c r="BW881" s="410"/>
      <c r="BX881" s="410"/>
      <c r="BY881" s="410"/>
      <c r="BZ881" s="410"/>
      <c r="CA881" s="410"/>
      <c r="CB881" s="410"/>
      <c r="CC881" s="410"/>
      <c r="CD881" s="410"/>
      <c r="CE881" s="410"/>
      <c r="CF881" s="410"/>
      <c r="CG881" s="410"/>
      <c r="CH881" s="410"/>
      <c r="CI881" s="410"/>
      <c r="CJ881" s="410"/>
      <c r="CK881" s="410"/>
      <c r="CL881" s="410"/>
      <c r="CM881" s="410"/>
      <c r="CN881" s="410"/>
      <c r="CO881" s="410"/>
      <c r="CP881" s="410"/>
      <c r="CQ881" s="410"/>
      <c r="CR881" s="410"/>
      <c r="CS881" s="410"/>
      <c r="CT881" s="410"/>
      <c r="CU881" s="410"/>
      <c r="CV881" s="410"/>
      <c r="CW881" s="410"/>
      <c r="CX881" s="410"/>
      <c r="CY881" s="410"/>
      <c r="CZ881" s="410"/>
      <c r="DA881" s="410"/>
      <c r="DB881" s="410"/>
      <c r="DC881" s="410"/>
      <c r="DD881" s="410"/>
      <c r="DE881" s="410"/>
      <c r="DF881" s="410"/>
      <c r="DG881" s="410"/>
      <c r="DH881" s="410"/>
      <c r="DI881" s="410"/>
      <c r="DJ881" s="410"/>
      <c r="DK881" s="410"/>
      <c r="DL881" s="410"/>
      <c r="DM881" s="410"/>
      <c r="DN881" s="410"/>
      <c r="DO881" s="410"/>
      <c r="DP881" s="410"/>
      <c r="DQ881" s="410"/>
      <c r="DR881" s="410"/>
      <c r="DS881" s="410"/>
      <c r="DT881" s="410"/>
      <c r="DU881" s="410"/>
      <c r="DV881" s="410"/>
      <c r="DW881" s="410"/>
      <c r="DX881" s="410"/>
      <c r="DY881" s="410"/>
      <c r="DZ881" s="410"/>
      <c r="EA881" s="410"/>
      <c r="EB881" s="410"/>
      <c r="EC881" s="410"/>
      <c r="ED881" s="410"/>
      <c r="EE881" s="410"/>
      <c r="EF881" s="410"/>
      <c r="EG881" s="410"/>
      <c r="EH881" s="410"/>
      <c r="EI881" s="410"/>
      <c r="EJ881" s="410"/>
      <c r="EK881" s="410"/>
      <c r="EL881" s="410"/>
      <c r="EM881" s="410"/>
      <c r="EN881" s="410"/>
      <c r="EO881" s="410"/>
      <c r="EP881" s="410"/>
      <c r="EQ881" s="410"/>
      <c r="ER881" s="410"/>
      <c r="ES881" s="410"/>
      <c r="ET881" s="410"/>
      <c r="EU881" s="410"/>
      <c r="EV881" s="410"/>
      <c r="EW881" s="410"/>
      <c r="EX881" s="410"/>
      <c r="EY881" s="410"/>
      <c r="EZ881" s="410"/>
      <c r="FA881" s="410"/>
      <c r="FB881" s="410"/>
      <c r="FC881" s="410"/>
      <c r="FD881" s="410"/>
      <c r="FE881" s="410"/>
      <c r="FF881" s="410"/>
      <c r="FG881" s="410"/>
      <c r="FH881" s="410"/>
      <c r="FI881" s="410"/>
      <c r="FJ881" s="410"/>
      <c r="FK881" s="410"/>
      <c r="FL881" s="410"/>
      <c r="FM881" s="410"/>
      <c r="FN881" s="410"/>
      <c r="FO881" s="410"/>
      <c r="FP881" s="519"/>
      <c r="FQ881" s="520">
        <f>Приложение!O429</f>
        <v>58823673.899999999</v>
      </c>
      <c r="FR881" s="521"/>
      <c r="FS881" s="521"/>
      <c r="FT881" s="521"/>
      <c r="FU881" s="521"/>
      <c r="FV881" s="521"/>
      <c r="FW881" s="521"/>
      <c r="FX881" s="521"/>
      <c r="FY881" s="521"/>
      <c r="FZ881" s="521"/>
      <c r="GA881" s="521"/>
      <c r="GB881" s="521"/>
      <c r="GC881" s="521"/>
      <c r="GD881" s="521"/>
      <c r="GE881" s="521"/>
      <c r="GF881" s="521"/>
      <c r="GG881" s="521"/>
      <c r="GH881" s="521"/>
      <c r="GI881" s="521"/>
      <c r="GJ881" s="521"/>
      <c r="GK881" s="521"/>
      <c r="GL881" s="522"/>
      <c r="GM881" s="8"/>
      <c r="GN881" s="373" t="s">
        <v>176</v>
      </c>
      <c r="GO881" s="373"/>
      <c r="GP881" s="373"/>
      <c r="GQ881" s="373"/>
      <c r="GR881" s="373"/>
      <c r="GS881" s="373"/>
      <c r="GT881" s="373"/>
      <c r="GU881" s="373"/>
      <c r="GV881" s="373"/>
      <c r="GW881" s="373"/>
      <c r="GX881" s="373"/>
      <c r="GY881" s="373"/>
      <c r="GZ881" s="373"/>
      <c r="HA881" s="373"/>
      <c r="HB881" s="373"/>
      <c r="HC881" s="373"/>
      <c r="HD881" s="373"/>
      <c r="HE881" s="373"/>
      <c r="HF881" s="373"/>
      <c r="HG881" s="373"/>
      <c r="HH881" s="373"/>
      <c r="HI881" s="373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58823673.899999999</v>
      </c>
      <c r="HL881" s="150">
        <f>FQ881-HK881</f>
        <v>0</v>
      </c>
    </row>
    <row r="882" spans="1:220" ht="12" customHeight="1" x14ac:dyDescent="0.25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376"/>
      <c r="AO882" s="376"/>
      <c r="AP882" s="376"/>
      <c r="AQ882" s="376"/>
      <c r="AR882" s="376"/>
      <c r="AS882" s="376"/>
      <c r="AT882" s="376"/>
      <c r="AU882" s="376"/>
      <c r="AV882" s="376"/>
      <c r="AW882" s="376"/>
      <c r="AX882" s="376"/>
      <c r="AY882" s="376"/>
      <c r="AZ882" s="376"/>
      <c r="BA882" s="376"/>
      <c r="BB882" s="376"/>
      <c r="BC882" s="376"/>
      <c r="BD882" s="376"/>
      <c r="BE882" s="376"/>
      <c r="BF882" s="376"/>
      <c r="BG882" s="376"/>
      <c r="BH882" s="376"/>
      <c r="BI882" s="376"/>
      <c r="BJ882" s="376"/>
      <c r="BK882" s="376"/>
      <c r="BL882" s="376"/>
      <c r="BM882" s="376"/>
      <c r="BN882" s="376"/>
      <c r="BO882" s="376"/>
      <c r="BP882" s="376"/>
      <c r="BQ882" s="376"/>
      <c r="BR882" s="376"/>
      <c r="BS882" s="376"/>
      <c r="BT882" s="376"/>
      <c r="BU882" s="376"/>
      <c r="BV882" s="376"/>
      <c r="BW882" s="376"/>
      <c r="BX882" s="376"/>
      <c r="BY882" s="376"/>
      <c r="BZ882" s="376"/>
      <c r="CA882" s="376"/>
      <c r="CB882" s="376"/>
      <c r="CC882" s="376"/>
      <c r="CD882" s="376"/>
      <c r="CE882" s="376"/>
      <c r="CF882" s="376"/>
      <c r="CG882" s="376"/>
      <c r="CH882" s="376"/>
      <c r="CI882" s="376"/>
      <c r="CJ882" s="376"/>
      <c r="CK882" s="376"/>
      <c r="CL882" s="376"/>
      <c r="CM882" s="376"/>
      <c r="CN882" s="376"/>
      <c r="CO882" s="376"/>
      <c r="CP882" s="376"/>
      <c r="CQ882" s="376"/>
      <c r="CR882" s="376"/>
      <c r="CS882" s="376"/>
      <c r="CT882" s="376"/>
      <c r="CU882" s="376"/>
      <c r="CV882" s="376"/>
      <c r="CW882" s="376"/>
      <c r="CX882" s="376"/>
      <c r="CY882" s="376"/>
      <c r="CZ882" s="376"/>
      <c r="DA882" s="376"/>
      <c r="DB882" s="376"/>
      <c r="DC882" s="376"/>
      <c r="DD882" s="376"/>
      <c r="DE882" s="376"/>
      <c r="DF882" s="376"/>
      <c r="DG882" s="376"/>
      <c r="DH882" s="376"/>
      <c r="DI882" s="376"/>
      <c r="DJ882" s="376"/>
      <c r="DK882" s="376"/>
      <c r="DL882" s="376"/>
      <c r="DM882" s="376"/>
      <c r="DN882" s="376"/>
      <c r="DO882" s="376"/>
      <c r="DP882" s="376"/>
      <c r="DQ882" s="376"/>
      <c r="DR882" s="376"/>
      <c r="DS882" s="376"/>
      <c r="DT882" s="376"/>
      <c r="DU882" s="376"/>
      <c r="DV882" s="376"/>
      <c r="DW882" s="376"/>
      <c r="DX882" s="376"/>
      <c r="DY882" s="376"/>
      <c r="DZ882" s="376"/>
      <c r="EA882" s="376"/>
      <c r="EB882" s="376"/>
      <c r="EC882" s="376"/>
      <c r="ED882" s="376"/>
      <c r="EE882" s="376"/>
      <c r="EF882" s="376"/>
      <c r="EG882" s="376"/>
      <c r="EH882" s="376"/>
      <c r="EI882" s="376"/>
      <c r="EJ882" s="376"/>
      <c r="EK882" s="376"/>
      <c r="EL882" s="376"/>
      <c r="EM882" s="376"/>
      <c r="EN882" s="376"/>
      <c r="EO882" s="376"/>
      <c r="EP882" s="376"/>
      <c r="EQ882" s="376"/>
      <c r="ER882" s="376"/>
      <c r="ES882" s="376"/>
      <c r="ET882" s="376"/>
      <c r="EU882" s="376"/>
      <c r="EV882" s="376"/>
      <c r="EW882" s="376"/>
      <c r="EX882" s="376"/>
      <c r="EY882" s="376"/>
      <c r="EZ882" s="376"/>
      <c r="FA882" s="376"/>
      <c r="FB882" s="376"/>
      <c r="FC882" s="376"/>
      <c r="FD882" s="376"/>
      <c r="FE882" s="376"/>
      <c r="FF882" s="376"/>
      <c r="FG882" s="376"/>
      <c r="FH882" s="376"/>
      <c r="FI882" s="376"/>
      <c r="FJ882" s="376"/>
      <c r="FK882" s="376"/>
      <c r="FL882" s="376"/>
      <c r="FM882" s="376"/>
      <c r="FN882" s="376"/>
      <c r="FO882" s="376"/>
      <c r="FP882" s="376"/>
      <c r="FQ882" s="376"/>
      <c r="FR882" s="376"/>
      <c r="FS882" s="376"/>
      <c r="FT882" s="376"/>
      <c r="FU882" s="376"/>
      <c r="FV882" s="376"/>
      <c r="FW882" s="376"/>
      <c r="FX882" s="376"/>
      <c r="FY882" s="376"/>
      <c r="FZ882" s="376"/>
      <c r="GA882" s="376"/>
      <c r="GB882" s="376"/>
      <c r="GC882" s="376"/>
      <c r="GD882" s="376"/>
      <c r="GE882" s="376"/>
      <c r="GF882" s="376"/>
      <c r="GG882" s="376"/>
      <c r="GH882" s="376"/>
      <c r="GI882" s="376"/>
      <c r="GJ882" s="376"/>
      <c r="GK882" s="376"/>
      <c r="GL882" s="376"/>
      <c r="GM882" s="376"/>
      <c r="GN882" s="376"/>
      <c r="GO882" s="376"/>
      <c r="GP882" s="376"/>
      <c r="GQ882" s="376"/>
      <c r="GR882" s="376"/>
      <c r="GS882" s="376"/>
      <c r="GT882" s="376"/>
      <c r="GU882" s="376"/>
      <c r="GV882" s="376"/>
      <c r="GW882" s="376"/>
      <c r="GX882" s="376"/>
      <c r="GY882" s="376"/>
      <c r="GZ882" s="376"/>
      <c r="HA882" s="376"/>
      <c r="HB882" s="376"/>
      <c r="HC882" s="376"/>
      <c r="HD882" s="376"/>
      <c r="HE882" s="376"/>
      <c r="HF882" s="376"/>
      <c r="HG882" s="376"/>
      <c r="HH882" s="376"/>
      <c r="HI882" s="376"/>
    </row>
    <row r="883" spans="1:220" ht="12" customHeight="1" x14ac:dyDescent="0.25">
      <c r="A883" s="407" t="s">
        <v>177</v>
      </c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  <c r="AZ883" s="407"/>
      <c r="BA883" s="407"/>
      <c r="BB883" s="407"/>
      <c r="BC883" s="407"/>
      <c r="BD883" s="407"/>
      <c r="BE883" s="407"/>
      <c r="BF883" s="407"/>
      <c r="BG883" s="407"/>
      <c r="BH883" s="407"/>
      <c r="BI883" s="407"/>
      <c r="BJ883" s="407"/>
      <c r="BK883" s="407"/>
      <c r="BL883" s="407"/>
      <c r="BM883" s="407"/>
      <c r="BN883" s="407"/>
      <c r="BO883" s="407"/>
      <c r="BP883" s="407"/>
      <c r="BQ883" s="407"/>
      <c r="BR883" s="407"/>
      <c r="BS883" s="407"/>
      <c r="BT883" s="407"/>
      <c r="BU883" s="407"/>
      <c r="BV883" s="407"/>
      <c r="BW883" s="407"/>
      <c r="BX883" s="407"/>
      <c r="BY883" s="407"/>
      <c r="BZ883" s="407"/>
      <c r="CA883" s="407"/>
      <c r="CB883" s="407"/>
      <c r="CC883" s="407"/>
      <c r="CD883" s="407"/>
      <c r="CE883" s="407"/>
      <c r="CF883" s="407"/>
      <c r="CG883" s="407"/>
      <c r="CH883" s="407"/>
      <c r="CI883" s="407"/>
      <c r="CJ883" s="407"/>
      <c r="CK883" s="407"/>
      <c r="CL883" s="407"/>
      <c r="CM883" s="407"/>
      <c r="CN883" s="407"/>
      <c r="CO883" s="407"/>
      <c r="CP883" s="407"/>
      <c r="CQ883" s="407"/>
      <c r="CR883" s="407"/>
      <c r="CS883" s="407"/>
      <c r="CT883" s="407"/>
      <c r="CU883" s="407"/>
      <c r="CV883" s="407"/>
      <c r="CW883" s="407"/>
      <c r="CX883" s="407"/>
      <c r="CY883" s="407"/>
      <c r="CZ883" s="407"/>
      <c r="DA883" s="407"/>
      <c r="DB883" s="407"/>
      <c r="DC883" s="407"/>
      <c r="DD883" s="407"/>
      <c r="DE883" s="407"/>
      <c r="DF883" s="407"/>
      <c r="DG883" s="407"/>
      <c r="DH883" s="407"/>
      <c r="DI883" s="407"/>
      <c r="DJ883" s="407"/>
      <c r="DK883" s="407"/>
      <c r="DL883" s="407"/>
      <c r="DM883" s="407"/>
      <c r="DN883" s="407"/>
      <c r="DO883" s="407"/>
      <c r="DP883" s="407"/>
      <c r="DQ883" s="407"/>
      <c r="DR883" s="407"/>
      <c r="DS883" s="407"/>
      <c r="DT883" s="407"/>
      <c r="DU883" s="407"/>
      <c r="DV883" s="407"/>
      <c r="DW883" s="407"/>
      <c r="DX883" s="407"/>
      <c r="DY883" s="407"/>
      <c r="DZ883" s="407"/>
      <c r="EA883" s="407"/>
      <c r="EB883" s="407"/>
      <c r="EC883" s="407"/>
      <c r="ED883" s="407"/>
      <c r="EE883" s="407"/>
      <c r="EF883" s="407"/>
      <c r="EG883" s="407"/>
      <c r="EH883" s="407"/>
      <c r="EI883" s="407"/>
      <c r="EJ883" s="407"/>
      <c r="EK883" s="407"/>
      <c r="EL883" s="407"/>
      <c r="EM883" s="407"/>
      <c r="EN883" s="407"/>
      <c r="EO883" s="407"/>
      <c r="EP883" s="407"/>
      <c r="EQ883" s="407"/>
      <c r="ER883" s="407"/>
      <c r="ES883" s="407"/>
      <c r="ET883" s="407"/>
      <c r="EU883" s="407"/>
      <c r="EV883" s="407"/>
      <c r="EW883" s="407"/>
      <c r="EX883" s="407"/>
      <c r="EY883" s="407"/>
      <c r="EZ883" s="407"/>
      <c r="FA883" s="407"/>
      <c r="FB883" s="407"/>
      <c r="FC883" s="407"/>
      <c r="FD883" s="407"/>
      <c r="FE883" s="407"/>
      <c r="FF883" s="407"/>
      <c r="FG883" s="407"/>
      <c r="FH883" s="407"/>
      <c r="FI883" s="407"/>
      <c r="FJ883" s="407"/>
      <c r="FK883" s="407"/>
      <c r="FL883" s="407"/>
      <c r="FM883" s="407"/>
      <c r="FN883" s="407"/>
      <c r="FO883" s="407"/>
      <c r="FP883" s="407"/>
      <c r="FQ883" s="407"/>
      <c r="FR883" s="407"/>
      <c r="FS883" s="407"/>
      <c r="FT883" s="407"/>
      <c r="FU883" s="407"/>
      <c r="FV883" s="407"/>
      <c r="FW883" s="407"/>
      <c r="FX883" s="407"/>
      <c r="FY883" s="407"/>
      <c r="FZ883" s="407"/>
      <c r="GA883" s="407"/>
      <c r="GB883" s="407"/>
      <c r="GC883" s="407"/>
      <c r="GD883" s="407"/>
      <c r="GE883" s="407"/>
      <c r="GF883" s="407"/>
      <c r="GG883" s="407"/>
      <c r="GH883" s="407"/>
      <c r="GI883" s="407"/>
      <c r="GJ883" s="407"/>
      <c r="GK883" s="407"/>
      <c r="GL883" s="407"/>
      <c r="GM883" s="407"/>
      <c r="GN883" s="407"/>
      <c r="GO883" s="407"/>
      <c r="GP883" s="407"/>
      <c r="GQ883" s="407"/>
      <c r="GR883" s="407"/>
      <c r="GS883" s="407"/>
      <c r="GT883" s="407"/>
      <c r="GU883" s="407"/>
      <c r="GV883" s="407"/>
      <c r="GW883" s="407"/>
      <c r="GX883" s="407"/>
      <c r="GY883" s="407"/>
      <c r="GZ883" s="407"/>
      <c r="HA883" s="407"/>
      <c r="HB883" s="407"/>
      <c r="HC883" s="407"/>
      <c r="HD883" s="407"/>
      <c r="HE883" s="407"/>
      <c r="HF883" s="407"/>
      <c r="HG883" s="407"/>
      <c r="HH883" s="407"/>
      <c r="HI883" s="407"/>
    </row>
  </sheetData>
  <mergeCells count="5665"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52" zoomScale="60" zoomScaleNormal="60" workbookViewId="0">
      <selection activeCell="N423" sqref="N423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6" ht="19.5" x14ac:dyDescent="0.3">
      <c r="A4" s="606" t="s">
        <v>316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133" t="str">
        <f>МЗ!HA17</f>
        <v>15.04.2024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07" t="s">
        <v>318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6" ht="19.5" customHeight="1" x14ac:dyDescent="0.3">
      <c r="A9" s="608" t="s">
        <v>471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07" t="s">
        <v>616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05" t="s">
        <v>319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</row>
    <row r="16" spans="1:16" x14ac:dyDescent="0.2">
      <c r="A16" s="587" t="s">
        <v>320</v>
      </c>
      <c r="B16" s="590" t="s">
        <v>321</v>
      </c>
      <c r="C16" s="591"/>
      <c r="D16" s="590" t="s">
        <v>322</v>
      </c>
      <c r="E16" s="594"/>
      <c r="F16" s="594"/>
      <c r="G16" s="591"/>
      <c r="H16" s="580" t="s">
        <v>323</v>
      </c>
      <c r="I16" s="580" t="s">
        <v>324</v>
      </c>
      <c r="J16" s="580" t="s">
        <v>325</v>
      </c>
      <c r="K16" s="580" t="s">
        <v>326</v>
      </c>
      <c r="L16" s="580" t="s">
        <v>327</v>
      </c>
      <c r="M16" s="580" t="s">
        <v>328</v>
      </c>
      <c r="N16" s="580" t="s">
        <v>329</v>
      </c>
      <c r="O16" s="580" t="s">
        <v>330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81"/>
      <c r="I17" s="581"/>
      <c r="J17" s="581"/>
      <c r="K17" s="581"/>
      <c r="L17" s="581"/>
      <c r="M17" s="581"/>
      <c r="N17" s="581"/>
      <c r="O17" s="581"/>
      <c r="P17" s="586"/>
    </row>
    <row r="18" spans="1:19" ht="19.5" thickBot="1" x14ac:dyDescent="0.25">
      <c r="A18" s="588"/>
      <c r="B18" s="596" t="s">
        <v>331</v>
      </c>
      <c r="C18" s="599" t="s">
        <v>332</v>
      </c>
      <c r="D18" s="580" t="s">
        <v>333</v>
      </c>
      <c r="E18" s="602" t="s">
        <v>334</v>
      </c>
      <c r="F18" s="603"/>
      <c r="G18" s="604"/>
      <c r="H18" s="581"/>
      <c r="I18" s="581"/>
      <c r="J18" s="581"/>
      <c r="K18" s="581"/>
      <c r="L18" s="581"/>
      <c r="M18" s="581"/>
      <c r="N18" s="581"/>
      <c r="O18" s="581"/>
      <c r="P18" s="99"/>
    </row>
    <row r="19" spans="1:19" x14ac:dyDescent="0.2">
      <c r="A19" s="588"/>
      <c r="B19" s="597"/>
      <c r="C19" s="600"/>
      <c r="D19" s="581"/>
      <c r="E19" s="580" t="s">
        <v>335</v>
      </c>
      <c r="F19" s="580" t="s">
        <v>336</v>
      </c>
      <c r="G19" s="580" t="s">
        <v>337</v>
      </c>
      <c r="H19" s="581"/>
      <c r="I19" s="581"/>
      <c r="J19" s="581"/>
      <c r="K19" s="581"/>
      <c r="L19" s="581"/>
      <c r="M19" s="581"/>
      <c r="N19" s="581"/>
      <c r="O19" s="581"/>
      <c r="P19" s="99"/>
    </row>
    <row r="20" spans="1:19" ht="102.75" customHeight="1" thickBot="1" x14ac:dyDescent="0.25">
      <c r="A20" s="589"/>
      <c r="B20" s="598"/>
      <c r="C20" s="60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99"/>
    </row>
    <row r="21" spans="1:19" ht="18.75" x14ac:dyDescent="0.2">
      <c r="A21" s="580">
        <v>1</v>
      </c>
      <c r="B21" s="580">
        <v>2</v>
      </c>
      <c r="C21" s="580">
        <v>3</v>
      </c>
      <c r="D21" s="580" t="s">
        <v>338</v>
      </c>
      <c r="E21" s="580">
        <v>5</v>
      </c>
      <c r="F21" s="580">
        <v>6</v>
      </c>
      <c r="G21" s="580">
        <v>7</v>
      </c>
      <c r="H21" s="580">
        <v>8</v>
      </c>
      <c r="I21" s="580">
        <v>9</v>
      </c>
      <c r="J21" s="580">
        <v>10</v>
      </c>
      <c r="K21" s="580">
        <v>11</v>
      </c>
      <c r="L21" s="580">
        <v>12</v>
      </c>
      <c r="M21" s="100" t="s">
        <v>339</v>
      </c>
      <c r="N21" s="580">
        <v>14</v>
      </c>
      <c r="O21" s="580" t="s">
        <v>340</v>
      </c>
      <c r="P21" s="583"/>
    </row>
    <row r="22" spans="1:19" ht="18.75" x14ac:dyDescent="0.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100" t="s">
        <v>341</v>
      </c>
      <c r="N22" s="581"/>
      <c r="O22" s="581"/>
      <c r="P22" s="583"/>
    </row>
    <row r="23" spans="1:19" ht="19.5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101" t="s">
        <v>342</v>
      </c>
      <c r="N23" s="582"/>
      <c r="O23" s="582"/>
      <c r="P23" s="583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0.99436679517300852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1.0178688127489717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1.0173698302565017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11896757.896477502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0.99436679517300852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1.0178688127489717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1.0173698302565017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218328.13148242678</v>
      </c>
      <c r="E33" s="106">
        <f>НЗ!L11</f>
        <v>218328.13148242678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2838265.7092715483</v>
      </c>
      <c r="N33" s="107">
        <f>$S$431</f>
        <v>0.99436679517300852</v>
      </c>
      <c r="O33" s="107">
        <f>M33*N33</f>
        <v>2822277.1771777952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1.0178688127489717</v>
      </c>
      <c r="O34" s="107">
        <f t="shared" ref="O34:O35" si="7">M34*N34</f>
        <v>2890945.9610878043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1.0173698302565017</v>
      </c>
      <c r="O35" s="107">
        <f t="shared" si="7"/>
        <v>2889528.7534838463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0.99436679517300852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1.0178688127489717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1.0173698302565017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0.99436679517300852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1.0178688127489717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1.0173698302565017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0.99436679517300852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1.0178688127489717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1.0173698302565017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0.99436679517300852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1.0178688127489717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1.0173698302565017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52705.526118755835</v>
      </c>
      <c r="E53" s="106">
        <f>НЗ!L16</f>
        <v>52705.526118755835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52705.526118755835</v>
      </c>
      <c r="N53" s="107">
        <f>$S$431</f>
        <v>0.99436679517300852</v>
      </c>
      <c r="O53" s="107">
        <f>M53*N53</f>
        <v>52408.625094614537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1.0178688127489717</v>
      </c>
      <c r="O54" s="107">
        <f t="shared" ref="O54:O55" si="18">M54*N54</f>
        <v>51923.889400714987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1.0173698302565017</v>
      </c>
      <c r="O55" s="107">
        <f t="shared" si="18"/>
        <v>51898.435126620534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0.99436679517300852</v>
      </c>
      <c r="O57" s="107">
        <f>M57*N57</f>
        <v>351441.54324110562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1.0178688127489717</v>
      </c>
      <c r="O58" s="107">
        <f t="shared" ref="O58:O59" si="22">M58*N58</f>
        <v>347909.16091123811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1.0173698302565017</v>
      </c>
      <c r="O59" s="107">
        <f t="shared" si="22"/>
        <v>347738.60791060555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0.99436679517300852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1.0178688127489717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1.0173698302565017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52705.526118755843</v>
      </c>
      <c r="E65" s="106">
        <f>НЗ!L18</f>
        <v>52705.526118755843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11911448.902838821</v>
      </c>
      <c r="N65" s="107">
        <f>$S$431</f>
        <v>0.99436679517300852</v>
      </c>
      <c r="O65" s="107">
        <f>M65*N65</f>
        <v>11844349.271382887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1.0178688127489717</v>
      </c>
      <c r="O66" s="107">
        <f t="shared" ref="O66:O67" si="28">M66*N66</f>
        <v>12046342.340965876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1.0173698302565017</v>
      </c>
      <c r="O67" s="107">
        <f t="shared" si="28"/>
        <v>12040436.949375965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0.99436679517300852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1.0178688127489717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1.0173698302565017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0.99436679517300852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1.0178688127489717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1.0173698302565017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0.99436679517300852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1.0178688127489717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1.0173698302565017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0.99436679517300852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1.0178688127489717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1.0173698302565017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0.99436679517300852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1.0178688127489717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1.0173698302565017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0.99436679517300852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1.0178688127489717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1.0173698302565017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0.99436679517300852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1.0178688127489717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1.0173698302565017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19525.53310027824</v>
      </c>
      <c r="E97" s="106">
        <f>НЗ!L27</f>
        <v>19525.53310027824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0.99436679517300852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1.0178688127489717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1.0173698302565017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0.99436679517300852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1.0178688127489717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1.0173698302565017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0.99436679517300852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1.0178688127489717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1.0173698302565017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0.99436679517300852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1.0178688127489717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1.0173698302565017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0.99436679517300852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1.0178688127489717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1.0173698302565017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70708.718216533714</v>
      </c>
      <c r="E117" s="106">
        <f>НЗ!L33</f>
        <v>70708.718216533714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141417.43643306743</v>
      </c>
      <c r="N117" s="107">
        <f>$S$431</f>
        <v>0.99436679517300852</v>
      </c>
      <c r="O117" s="107">
        <f>M117*N117</f>
        <v>140620.80304753192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1.0178688127489717</v>
      </c>
      <c r="O118" s="107">
        <f t="shared" ref="O118:O119" si="58">M118*N118</f>
        <v>139294.67887836511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1.0173698302565017</v>
      </c>
      <c r="O119" s="107">
        <f t="shared" si="58"/>
        <v>139226.39345181116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0.99436679517300852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1.0178688127489717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1.0173698302565017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70708.718216533714</v>
      </c>
      <c r="E125" s="106">
        <f>НЗ!L35</f>
        <v>70708.718216533714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26162225.740117475</v>
      </c>
      <c r="N125" s="107">
        <f>$S$431</f>
        <v>0.99436679517300852</v>
      </c>
      <c r="O125" s="107">
        <f>M125*N125</f>
        <v>26014848.563793406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1.0178688127489717</v>
      </c>
      <c r="O126" s="107">
        <f t="shared" ref="O126:O127" si="64">M126*N126</f>
        <v>25212336.876984086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1.0173698302565017</v>
      </c>
      <c r="O127" s="107">
        <f t="shared" si="64"/>
        <v>25199977.214777824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0.99436679517300852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1.0178688127489717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1.0173698302565017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0.99436679517300852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1.0178688127489717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1.0173698302565017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0.99436679517300852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1.0178688127489717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1.0173698302565017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0.99436679517300852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1.0178688127489717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1.0173698302565017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80321.279099397478</v>
      </c>
      <c r="E145" s="106">
        <f>НЗ!L47</f>
        <v>80321.279099397478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4738955.4668644508</v>
      </c>
      <c r="N145" s="107">
        <f>$S$431</f>
        <v>0.99436679517300852</v>
      </c>
      <c r="O145" s="107">
        <f>M145*N145</f>
        <v>4712259.9600536125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1.0178688127489717</v>
      </c>
      <c r="O146" s="107">
        <f t="shared" ref="O146:O147" si="76">M146*N146</f>
        <v>4588411.0783535279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1.0173698302565017</v>
      </c>
      <c r="O147" s="107">
        <f t="shared" si="76"/>
        <v>4586161.7346584694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19525.53310027824</v>
      </c>
      <c r="E149" s="106">
        <f>НЗ!L51</f>
        <v>19525.53310027824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0.99436679517300852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1.0178688127489717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1.0173698302565017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80321.279099397478</v>
      </c>
      <c r="E153" s="106">
        <f>НЗ!L46</f>
        <v>80321.279099397478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80321.279099397478</v>
      </c>
      <c r="N153" s="107">
        <f>$S$431</f>
        <v>0.99436679517300852</v>
      </c>
      <c r="O153" s="107">
        <f>M153*N153</f>
        <v>79868.812882264625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1.0178688127489717</v>
      </c>
      <c r="O154" s="107">
        <f t="shared" ref="O154:O155" si="84">M154*N154</f>
        <v>79110.535833681526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1.0173698302565017</v>
      </c>
      <c r="O155" s="107">
        <f t="shared" si="84"/>
        <v>79071.754045835682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0.99436679517300852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1.0178688127489717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1.0173698302565017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0.99436679517300852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1.0178688127489717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1.0173698302565017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0.99436679517300852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1.0178688127489717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1.0173698302565017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0.99436679517300852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1.0178688127489717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1.0173698302565017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0.99436679517300852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1.0178688127489717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1.0173698302565017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0.99436679517300852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1.0178688127489717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1.0173698302565017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0.99436679517300852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1.0178688127489717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1.0173698302565017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0.99436679517300852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1.0178688127489717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1.0173698302565017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0.99436679517300852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1.0178688127489717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1.0173698302565017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0.99436679517300852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1.0178688127489717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1.0173698302565017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0.99436679517300852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1.0178688127489717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1.0173698302565017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0.99436679517300852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1.0178688127489717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1.0173698302565017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0.99436679517300852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1.0178688127489717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1.0173698302565017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0.99436679517300852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1.0178688127489717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1.0173698302565017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0.99436679517300852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1.0178688127489717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1.0173698302565017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0.99436679517300852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1.0178688127489717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1.0173698302565017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0.99436679517300852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1.0178688127489717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1.0173698302565017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8387514.0459222514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0.99436679517300852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1.0178688127489717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1.0173698302565017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0.99436679517300852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1.0178688127489717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1.0173698302565017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0.99436679517300852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1.0178688127489717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1.0173698302565017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0.99436679517300852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1.0178688127489717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1.0173698302565017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229.7121541209205</v>
      </c>
      <c r="E241" s="106">
        <f>НЗ!L71</f>
        <v>229.7121541209205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585765.99300834723</v>
      </c>
      <c r="N241" s="107">
        <f>$S$431</f>
        <v>0.99436679517300852</v>
      </c>
      <c r="O241" s="107">
        <f>M241*N241</f>
        <v>582466.25318904512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1.0178688127489717</v>
      </c>
      <c r="O242" s="107">
        <f t="shared" ref="O242:O243" si="132">M242*N242</f>
        <v>577783.88119507616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1.0173698302565017</v>
      </c>
      <c r="O243" s="107">
        <f t="shared" si="132"/>
        <v>577500.63836698607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287.14019265115058</v>
      </c>
      <c r="E245" s="106">
        <f>НЗ!L72</f>
        <v>287.14019265115058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1757297.9790250417</v>
      </c>
      <c r="N245" s="107">
        <f>$S$431</f>
        <v>0.99436679517300852</v>
      </c>
      <c r="O245" s="107">
        <f>M245*N245</f>
        <v>1747398.7595671355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1.0178688127489717</v>
      </c>
      <c r="O246" s="107">
        <f t="shared" ref="O246:O247" si="136">M246*N246</f>
        <v>1733351.6435852284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1.0173698302565017</v>
      </c>
      <c r="O247" s="107">
        <f t="shared" si="136"/>
        <v>1732501.9151009582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191.42679510076709</v>
      </c>
      <c r="E249" s="106">
        <f>НЗ!L74</f>
        <v>191.42679510076709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4334668.3482617699</v>
      </c>
      <c r="N249" s="107">
        <f>$S$431</f>
        <v>0.99436679517300852</v>
      </c>
      <c r="O249" s="107">
        <f>M249*N249</f>
        <v>4310250.2735989345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1.0178688127489717</v>
      </c>
      <c r="O250" s="107">
        <f t="shared" ref="O250:O251" si="140">M250*N250</f>
        <v>4275600.7208435647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1.0173698302565017</v>
      </c>
      <c r="O251" s="107">
        <f t="shared" si="140"/>
        <v>4273504.723915698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191.42679510076709</v>
      </c>
      <c r="E253" s="106">
        <f>НЗ!L73</f>
        <v>191.42679510076709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1757297.9790250419</v>
      </c>
      <c r="N253" s="107">
        <f>$S$431</f>
        <v>0.99436679517300852</v>
      </c>
      <c r="O253" s="107">
        <f>M253*N253</f>
        <v>1747398.7595671357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1.0178688127489717</v>
      </c>
      <c r="O254" s="107">
        <f t="shared" ref="O254:O255" si="144">M254*N254</f>
        <v>1733351.6435852288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1.0173698302565017</v>
      </c>
      <c r="O255" s="107">
        <f t="shared" si="144"/>
        <v>1732501.9151009587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0.99436679517300852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1.0178688127489717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1.0173698302565017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229.7121541209205</v>
      </c>
      <c r="E261" s="106">
        <f>НЗ!L76</f>
        <v>229.7121541209205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1757297.9790250419</v>
      </c>
      <c r="N261" s="107">
        <f>$S$431</f>
        <v>0.99436679517300852</v>
      </c>
      <c r="O261" s="107">
        <f>M261*N261</f>
        <v>1747398.7595671357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1.0178688127489717</v>
      </c>
      <c r="O262" s="107">
        <f t="shared" ref="O262:O263" si="150">M262*N262</f>
        <v>1733351.6435852286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1.0173698302565017</v>
      </c>
      <c r="O263" s="107">
        <f t="shared" si="150"/>
        <v>1732501.9151009584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0.99436679517300852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1.0178688127489717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1.0173698302565017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0.99436679517300852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1.0178688127489717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1.0173698302565017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0.99436679517300852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1.0178688127489717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1.0173698302565017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0.99436679517300852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1.0178688127489717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1.0173698302565017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0.99436679517300852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1.0178688127489717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1.0173698302565017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0.99436679517300852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1.0178688127489717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1.0173698302565017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0.99436679517300852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1.0178688127489717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1.0173698302565017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0.99436679517300852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1.0178688127489717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1.0173698302565017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0.99436679517300852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1.0178688127489717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1.0173698302565017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0.99436679517300852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1.0178688127489717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1.0173698302565017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0.99436679517300852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1.0178688127489717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1.0173698302565017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0.99436679517300852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1.0178688127489717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1.0173698302565017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0.99436679517300852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1.0178688127489717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1.0173698302565017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0.99436679517300852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1.0178688127489717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1.0173698302565017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0.99436679517300852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1.0178688127489717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1.0173698302565017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0.99436679517300852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1.0178688127489717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1.0173698302565017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0.99436679517300852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1.0178688127489717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1.0173698302565017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0.99436679517300852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1.0178688127489717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1.0173698302565017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0.99436679517300852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1.0178688127489717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1.0173698302565017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0.99436679517300852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1.0178688127489717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1.0173698302565017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0.99436679517300852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1.0178688127489717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1.0173698302565017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0.99436679517300852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1.0178688127489717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1.0173698302565017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0.99436679517300852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1.0178688127489717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1.0173698302565017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0.99436679517300852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1.0178688127489717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1.0173698302565017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0.99436679517300852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1.0178688127489717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1.0173698302565017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0.99436679517300852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1.0178688127489717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1.0173698302565017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0.99436679517300852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1.0178688127489717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1.0173698302565017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0.99436679517300852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1.0178688127489717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1.0173698302565017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0.99436679517300852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1.0178688127489717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1.0173698302565017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0.99436679517300852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1.0178688127489717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1.0173698302565017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0.99436679517300852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1.0178688127489717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1.0173698302565017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0.99436679517300852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1.0178688127489717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1.0173698302565017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0.99436679517300852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1.0178688127489717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1.0173698302565017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0.99436679517300852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1.0178688127489717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1.0173698302565017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0.99436679517300852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1.0178688127489717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1.0173698302565017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0.99436679517300852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1.0178688127489717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1.0173698302565017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0.99436679517300852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1.0178688127489717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1.0173698302565017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6923.6089626556013</v>
      </c>
      <c r="E413" s="124">
        <f>НЗ!L79</f>
        <v>6923.6089626556013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1668589.76</v>
      </c>
      <c r="N413" s="107">
        <f>$S$431</f>
        <v>0.99436679517300852</v>
      </c>
      <c r="O413" s="107">
        <f>M413*N413</f>
        <v>1659190.2521096994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1.0178688127489717</v>
      </c>
      <c r="O414" s="107">
        <f t="shared" ref="O414:O415" si="229">M414*N414</f>
        <v>1698405.4779762917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1.0173698302565017</v>
      </c>
      <c r="O415" s="107">
        <f t="shared" si="229"/>
        <v>1697572.8808989369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23714.105909090911</v>
      </c>
      <c r="E417" s="106">
        <f>НЗ!L80</f>
        <v>23714.105909090911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474282.11818181822</v>
      </c>
      <c r="N417" s="107">
        <f>$S$431</f>
        <v>0.99436679517300852</v>
      </c>
      <c r="O417" s="107">
        <f>M417*N417</f>
        <v>471610.38986432063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1.0178688127489717</v>
      </c>
      <c r="O418" s="107">
        <f t="shared" ref="O418:O419" si="233">M418*N418</f>
        <v>482756.97654179478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1.0173698302565017</v>
      </c>
      <c r="O419" s="107">
        <f t="shared" si="233"/>
        <v>482520.31806833053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23714.105909090911</v>
      </c>
      <c r="E421" s="106">
        <f>НЗ!L81</f>
        <v>23714.105909090911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47428.211818181822</v>
      </c>
      <c r="N421" s="107">
        <f>$S$431</f>
        <v>0.99436679517300852</v>
      </c>
      <c r="O421" s="107">
        <f>M421*N421</f>
        <v>47161.038986432068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1.0178688127489717</v>
      </c>
      <c r="O422" s="107">
        <f t="shared" ref="O422:O423" si="237">M422*N422</f>
        <v>48275.697654179479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1.0173698302565017</v>
      </c>
      <c r="O423" s="107">
        <f t="shared" si="237"/>
        <v>48252.031806833053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0.99436679517300852</v>
      </c>
      <c r="O425" s="107">
        <f>M425*N425</f>
        <v>492724.65687694849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1.0178688127489717</v>
      </c>
      <c r="O426" s="107">
        <f t="shared" ref="O426:O427" si="241">M426*N426</f>
        <v>504370.28261811944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1.0173698302565017</v>
      </c>
      <c r="O427" s="107">
        <f t="shared" si="241"/>
        <v>504123.02880938072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59156916.930000015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58823673.899999999</v>
      </c>
      <c r="P429" s="117"/>
      <c r="R429" s="138" t="s">
        <v>387</v>
      </c>
      <c r="S429" s="139">
        <f>НЗ!C91</f>
        <v>58823673.900000006</v>
      </c>
      <c r="T429" s="139">
        <f>58143522.49</f>
        <v>58143522.490000002</v>
      </c>
      <c r="U429" s="139">
        <f>58115019.21</f>
        <v>58115019.210000001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58143522.489999995</v>
      </c>
      <c r="P430" s="117"/>
      <c r="R430" s="134"/>
      <c r="S430" s="135">
        <f>M429</f>
        <v>59156916.930000015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58115019.210000038</v>
      </c>
      <c r="P431" s="117"/>
      <c r="R431" s="136" t="s">
        <v>388</v>
      </c>
      <c r="S431" s="203">
        <f>IFERROR(S429/S430,0)</f>
        <v>0.99436679517300852</v>
      </c>
      <c r="T431" s="203">
        <f>IFERROR(T429/T430,0)</f>
        <v>1.0178688127489717</v>
      </c>
      <c r="U431" s="203">
        <f>IFERROR(U429/U430,0)</f>
        <v>1.0173698302565017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84" t="s">
        <v>389</v>
      </c>
      <c r="B436" s="584"/>
      <c r="C436" s="584"/>
      <c r="D436" s="584"/>
      <c r="M436" s="585"/>
      <c r="N436" s="585"/>
      <c r="O436" s="585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677171.68463119294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160942.96953334566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180168.09129907319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1129.4180910945258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54351.820780837428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topLeftCell="A71"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45397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3" t="s">
        <v>476</v>
      </c>
      <c r="B6" s="623" t="s">
        <v>477</v>
      </c>
      <c r="C6" s="611" t="s">
        <v>478</v>
      </c>
      <c r="D6" s="611"/>
      <c r="E6" s="611"/>
      <c r="F6" s="611" t="s">
        <v>479</v>
      </c>
      <c r="G6" s="611"/>
      <c r="H6" s="611"/>
      <c r="I6" s="611"/>
      <c r="J6" s="611"/>
      <c r="K6" s="611"/>
      <c r="L6" s="611" t="s">
        <v>480</v>
      </c>
      <c r="M6" s="611" t="s">
        <v>481</v>
      </c>
      <c r="N6" s="611" t="s">
        <v>482</v>
      </c>
      <c r="O6" s="611" t="s">
        <v>483</v>
      </c>
      <c r="P6" s="614" t="s">
        <v>617</v>
      </c>
    </row>
    <row r="7" spans="1:16" ht="114" x14ac:dyDescent="0.2">
      <c r="A7" s="624"/>
      <c r="B7" s="624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11"/>
      <c r="M7" s="611"/>
      <c r="N7" s="611"/>
      <c r="O7" s="611"/>
      <c r="P7" s="614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21" t="s">
        <v>508</v>
      </c>
      <c r="D9" s="621"/>
      <c r="E9" s="621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2" t="s">
        <v>514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3961.0667504187604</v>
      </c>
      <c r="G11" s="167">
        <v>2809.7317922948073</v>
      </c>
      <c r="H11" s="167">
        <v>21.467336683417084</v>
      </c>
      <c r="I11" s="167">
        <v>12.562814070351759</v>
      </c>
      <c r="J11" s="167">
        <v>8489.600737018427</v>
      </c>
      <c r="K11" s="167">
        <v>953.55540201005022</v>
      </c>
      <c r="L11" s="168">
        <v>218328.13148242678</v>
      </c>
      <c r="M11" s="168">
        <v>13</v>
      </c>
      <c r="N11" s="168">
        <v>2838265.7092715483</v>
      </c>
      <c r="O11" s="168">
        <v>0.99436679517300863</v>
      </c>
      <c r="P11" s="168">
        <v>2822277.1771777957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0.99436679517300863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3961.0667504187604</v>
      </c>
      <c r="G13" s="167">
        <v>2809.7317922948073</v>
      </c>
      <c r="H13" s="167">
        <v>21.467336683417084</v>
      </c>
      <c r="I13" s="167">
        <v>12.562814070351759</v>
      </c>
      <c r="J13" s="167">
        <v>8489.600737018427</v>
      </c>
      <c r="K13" s="167">
        <v>953.55540201005022</v>
      </c>
      <c r="L13" s="168">
        <v>19525.53310027824</v>
      </c>
      <c r="M13" s="168">
        <v>0</v>
      </c>
      <c r="N13" s="168">
        <v>0</v>
      </c>
      <c r="O13" s="168">
        <v>0.99436679517300863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3961.0667504187604</v>
      </c>
      <c r="G14" s="167">
        <v>2809.7317922948073</v>
      </c>
      <c r="H14" s="167">
        <v>21.467336683417084</v>
      </c>
      <c r="I14" s="167">
        <v>12.562814070351759</v>
      </c>
      <c r="J14" s="167">
        <v>8489.600737018427</v>
      </c>
      <c r="K14" s="167">
        <v>953.55540201005022</v>
      </c>
      <c r="L14" s="168">
        <v>19525.53310027824</v>
      </c>
      <c r="M14" s="168">
        <v>0</v>
      </c>
      <c r="N14" s="168">
        <v>0</v>
      </c>
      <c r="O14" s="168">
        <v>0.99436679517300863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0.99436679517300863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3961.0667504187604</v>
      </c>
      <c r="G16" s="167">
        <v>2809.7317922948073</v>
      </c>
      <c r="H16" s="167">
        <v>21.467336683417084</v>
      </c>
      <c r="I16" s="167">
        <v>12.562814070351759</v>
      </c>
      <c r="J16" s="167">
        <v>8489.600737018427</v>
      </c>
      <c r="K16" s="167">
        <v>953.55540201005022</v>
      </c>
      <c r="L16" s="168">
        <v>52705.526118755835</v>
      </c>
      <c r="M16" s="168">
        <v>1</v>
      </c>
      <c r="N16" s="168">
        <v>52705.526118755835</v>
      </c>
      <c r="O16" s="168">
        <v>0.99436679517300863</v>
      </c>
      <c r="P16" s="168">
        <v>52408.625094614537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0.99436679517300863</v>
      </c>
      <c r="P17" s="168">
        <v>351441.54324110562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3961.0667504187604</v>
      </c>
      <c r="G18" s="167">
        <v>2809.7317922948073</v>
      </c>
      <c r="H18" s="167">
        <v>21.467336683417084</v>
      </c>
      <c r="I18" s="167">
        <v>12.562814070351759</v>
      </c>
      <c r="J18" s="167">
        <v>8489.600737018427</v>
      </c>
      <c r="K18" s="167">
        <v>953.55540201005022</v>
      </c>
      <c r="L18" s="168">
        <v>52705.526118755843</v>
      </c>
      <c r="M18" s="168">
        <v>226</v>
      </c>
      <c r="N18" s="168">
        <v>11911448.902838821</v>
      </c>
      <c r="O18" s="168">
        <v>0.99436679517300863</v>
      </c>
      <c r="P18" s="168">
        <v>11844349.271382889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0.99436679517300863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3961.0667504187604</v>
      </c>
      <c r="G20" s="167">
        <v>2809.7317922948073</v>
      </c>
      <c r="H20" s="167">
        <v>21.467336683417084</v>
      </c>
      <c r="I20" s="167">
        <v>12.562814070351759</v>
      </c>
      <c r="J20" s="167">
        <v>8489.600737018427</v>
      </c>
      <c r="K20" s="167">
        <v>953.55540201005022</v>
      </c>
      <c r="L20" s="168">
        <v>19525.53310027824</v>
      </c>
      <c r="M20" s="168">
        <v>0</v>
      </c>
      <c r="N20" s="168">
        <v>0</v>
      </c>
      <c r="O20" s="168">
        <v>0.99436679517300863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3961.0667504187604</v>
      </c>
      <c r="G21" s="167">
        <v>2809.7317922948073</v>
      </c>
      <c r="H21" s="167">
        <v>21.467336683417084</v>
      </c>
      <c r="I21" s="167">
        <v>12.562814070351759</v>
      </c>
      <c r="J21" s="167">
        <v>8489.600737018427</v>
      </c>
      <c r="K21" s="167">
        <v>953.55540201005022</v>
      </c>
      <c r="L21" s="168">
        <v>19525.53310027824</v>
      </c>
      <c r="M21" s="168">
        <v>0</v>
      </c>
      <c r="N21" s="168">
        <v>0</v>
      </c>
      <c r="O21" s="168">
        <v>0.99436679517300863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0.99436679517300863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3961.0667504187604</v>
      </c>
      <c r="G23" s="167">
        <v>2809.7317922948073</v>
      </c>
      <c r="H23" s="167">
        <v>21.467336683417084</v>
      </c>
      <c r="I23" s="167">
        <v>12.562814070351759</v>
      </c>
      <c r="J23" s="167">
        <v>8489.600737018427</v>
      </c>
      <c r="K23" s="167">
        <v>953.55540201005022</v>
      </c>
      <c r="L23" s="168">
        <v>19525.53310027824</v>
      </c>
      <c r="M23" s="168">
        <v>0</v>
      </c>
      <c r="N23" s="168">
        <v>0</v>
      </c>
      <c r="O23" s="168">
        <v>0.99436679517300863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3961.0667504187604</v>
      </c>
      <c r="G24" s="167">
        <v>2809.7317922948073</v>
      </c>
      <c r="H24" s="167">
        <v>21.467336683417084</v>
      </c>
      <c r="I24" s="167">
        <v>12.562814070351759</v>
      </c>
      <c r="J24" s="167">
        <v>8489.600737018427</v>
      </c>
      <c r="K24" s="167">
        <v>953.55540201005022</v>
      </c>
      <c r="L24" s="168">
        <v>19525.53310027824</v>
      </c>
      <c r="M24" s="168">
        <v>0</v>
      </c>
      <c r="N24" s="168">
        <v>0</v>
      </c>
      <c r="O24" s="168">
        <v>0.99436679517300863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3961.0667504187604</v>
      </c>
      <c r="G25" s="167">
        <v>2809.7317922948073</v>
      </c>
      <c r="H25" s="167">
        <v>21.467336683417084</v>
      </c>
      <c r="I25" s="167">
        <v>12.562814070351759</v>
      </c>
      <c r="J25" s="167">
        <v>8489.600737018427</v>
      </c>
      <c r="K25" s="167">
        <v>953.55540201005022</v>
      </c>
      <c r="L25" s="168">
        <v>19525.53310027824</v>
      </c>
      <c r="M25" s="168">
        <v>0</v>
      </c>
      <c r="N25" s="168">
        <v>0</v>
      </c>
      <c r="O25" s="168">
        <v>0.99436679517300863</v>
      </c>
      <c r="P25" s="168">
        <v>0</v>
      </c>
    </row>
    <row r="26" spans="1:16" ht="25.5" customHeight="1" x14ac:dyDescent="0.2">
      <c r="A26" s="615" t="s">
        <v>530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3961.0667504187604</v>
      </c>
      <c r="G27" s="167">
        <v>2809.7317922948073</v>
      </c>
      <c r="H27" s="167">
        <v>21.467336683417084</v>
      </c>
      <c r="I27" s="167">
        <v>12.562814070351759</v>
      </c>
      <c r="J27" s="167">
        <v>8489.600737018427</v>
      </c>
      <c r="K27" s="167">
        <v>953.55540201005022</v>
      </c>
      <c r="L27" s="168">
        <v>19525.53310027824</v>
      </c>
      <c r="M27" s="176">
        <v>0</v>
      </c>
      <c r="N27" s="168">
        <v>0</v>
      </c>
      <c r="O27" s="168">
        <v>0.99436679517300863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0.99436679517300863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3961.0667504187604</v>
      </c>
      <c r="G29" s="167">
        <v>2809.7317922948073</v>
      </c>
      <c r="H29" s="167">
        <v>21.467336683417084</v>
      </c>
      <c r="I29" s="167">
        <v>12.562814070351759</v>
      </c>
      <c r="J29" s="167">
        <v>8489.600737018427</v>
      </c>
      <c r="K29" s="167">
        <v>953.55540201005022</v>
      </c>
      <c r="L29" s="168">
        <v>19525.53310027824</v>
      </c>
      <c r="M29" s="176">
        <v>0</v>
      </c>
      <c r="N29" s="168">
        <v>0</v>
      </c>
      <c r="O29" s="168">
        <v>0.99436679517300863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3961.0667504187604</v>
      </c>
      <c r="G30" s="167">
        <v>2809.7317922948073</v>
      </c>
      <c r="H30" s="167">
        <v>21.467336683417084</v>
      </c>
      <c r="I30" s="167">
        <v>12.562814070351759</v>
      </c>
      <c r="J30" s="167">
        <v>8489.600737018427</v>
      </c>
      <c r="K30" s="167">
        <v>953.55540201005022</v>
      </c>
      <c r="L30" s="168">
        <v>19525.53310027824</v>
      </c>
      <c r="M30" s="176">
        <v>0</v>
      </c>
      <c r="N30" s="168">
        <v>0</v>
      </c>
      <c r="O30" s="168">
        <v>0.99436679517300863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0.99436679517300863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3961.0667504187604</v>
      </c>
      <c r="G32" s="167">
        <v>2809.7317922948073</v>
      </c>
      <c r="H32" s="167">
        <v>21.467336683417084</v>
      </c>
      <c r="I32" s="167">
        <v>12.562814070351759</v>
      </c>
      <c r="J32" s="167">
        <v>8489.600737018427</v>
      </c>
      <c r="K32" s="167">
        <v>953.55540201005022</v>
      </c>
      <c r="L32" s="168">
        <v>19525.53310027824</v>
      </c>
      <c r="M32" s="176">
        <v>0</v>
      </c>
      <c r="N32" s="168">
        <v>0</v>
      </c>
      <c r="O32" s="168">
        <v>0.99436679517300863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3961.0667504187604</v>
      </c>
      <c r="G33" s="167">
        <v>2809.7317922948073</v>
      </c>
      <c r="H33" s="167">
        <v>21.467336683417084</v>
      </c>
      <c r="I33" s="167">
        <v>12.562814070351759</v>
      </c>
      <c r="J33" s="167">
        <v>8489.600737018427</v>
      </c>
      <c r="K33" s="167">
        <v>953.55540201005022</v>
      </c>
      <c r="L33" s="168">
        <v>70708.718216533714</v>
      </c>
      <c r="M33" s="176">
        <v>2</v>
      </c>
      <c r="N33" s="168">
        <v>141417.43643306743</v>
      </c>
      <c r="O33" s="168">
        <v>0.99436679517300863</v>
      </c>
      <c r="P33" s="168">
        <v>140620.79999999999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0.99436679517300863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3961.0667504187604</v>
      </c>
      <c r="G35" s="167">
        <v>2809.7317922948073</v>
      </c>
      <c r="H35" s="167">
        <v>21.467336683417084</v>
      </c>
      <c r="I35" s="167">
        <v>12.562814070351759</v>
      </c>
      <c r="J35" s="167">
        <v>8489.600737018427</v>
      </c>
      <c r="K35" s="167">
        <v>953.55540201005022</v>
      </c>
      <c r="L35" s="168">
        <v>70708.718216533714</v>
      </c>
      <c r="M35" s="176">
        <v>370</v>
      </c>
      <c r="N35" s="168">
        <v>26162225.740117475</v>
      </c>
      <c r="O35" s="168">
        <v>0.99436679517300863</v>
      </c>
      <c r="P35" s="168">
        <v>26014848.559999999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0.99436679517300863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3961.0667504187604</v>
      </c>
      <c r="G37" s="167">
        <v>2809.7317922948073</v>
      </c>
      <c r="H37" s="167">
        <v>21.467336683417084</v>
      </c>
      <c r="I37" s="167">
        <v>12.562814070351759</v>
      </c>
      <c r="J37" s="167">
        <v>8489.600737018427</v>
      </c>
      <c r="K37" s="167">
        <v>953.55540201005022</v>
      </c>
      <c r="L37" s="168">
        <v>19525.53310027824</v>
      </c>
      <c r="M37" s="176">
        <v>0</v>
      </c>
      <c r="N37" s="168">
        <v>0</v>
      </c>
      <c r="O37" s="168">
        <v>0.99436679517300863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3961.0667504187604</v>
      </c>
      <c r="G38" s="167">
        <v>2809.7317922948073</v>
      </c>
      <c r="H38" s="167">
        <v>21.467336683417084</v>
      </c>
      <c r="I38" s="167">
        <v>12.562814070351759</v>
      </c>
      <c r="J38" s="167">
        <v>8489.600737018427</v>
      </c>
      <c r="K38" s="167">
        <v>953.55540201005022</v>
      </c>
      <c r="L38" s="168">
        <v>19525.53310027824</v>
      </c>
      <c r="M38" s="176">
        <v>0</v>
      </c>
      <c r="N38" s="168">
        <v>0</v>
      </c>
      <c r="O38" s="168">
        <v>0.99436679517300863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0.99436679517300863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0.99436679517300863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3961.0667504187604</v>
      </c>
      <c r="G41" s="167">
        <v>2809.7317922948073</v>
      </c>
      <c r="H41" s="167">
        <v>21.467336683417084</v>
      </c>
      <c r="I41" s="167">
        <v>12.562814070351759</v>
      </c>
      <c r="J41" s="167">
        <v>8489.600737018427</v>
      </c>
      <c r="K41" s="167">
        <v>953.55540201005022</v>
      </c>
      <c r="L41" s="168">
        <v>19525.53310027824</v>
      </c>
      <c r="M41" s="176">
        <v>0</v>
      </c>
      <c r="N41" s="168">
        <v>0</v>
      </c>
      <c r="O41" s="168">
        <v>0.99436679517300863</v>
      </c>
      <c r="P41" s="168">
        <v>0</v>
      </c>
    </row>
    <row r="42" spans="1:16" ht="30" customHeight="1" x14ac:dyDescent="0.35">
      <c r="A42" s="617" t="s">
        <v>546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3961.0667504187604</v>
      </c>
      <c r="G43" s="167">
        <v>2809.7317922948073</v>
      </c>
      <c r="H43" s="167">
        <v>21.467336683417084</v>
      </c>
      <c r="I43" s="167">
        <v>12.562814070351759</v>
      </c>
      <c r="J43" s="167">
        <v>8489.600737018427</v>
      </c>
      <c r="K43" s="167">
        <v>953.55540201005022</v>
      </c>
      <c r="L43" s="168">
        <v>19525.53310027824</v>
      </c>
      <c r="M43" s="176">
        <v>0</v>
      </c>
      <c r="N43" s="168">
        <v>0</v>
      </c>
      <c r="O43" s="168">
        <v>0.99436679517300863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0.99436679517300863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0.99436679517300863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3961.0667504187604</v>
      </c>
      <c r="G46" s="167">
        <v>2809.7317922948073</v>
      </c>
      <c r="H46" s="167">
        <v>21.467336683417084</v>
      </c>
      <c r="I46" s="167">
        <v>12.562814070351759</v>
      </c>
      <c r="J46" s="167">
        <v>8489.600737018427</v>
      </c>
      <c r="K46" s="167">
        <v>953.55540201005022</v>
      </c>
      <c r="L46" s="168">
        <v>80321.279099397478</v>
      </c>
      <c r="M46" s="176">
        <v>1</v>
      </c>
      <c r="N46" s="168">
        <v>80321.279099397478</v>
      </c>
      <c r="O46" s="168">
        <v>0.99436679517300863</v>
      </c>
      <c r="P46" s="168">
        <v>79868.81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3961.0667504187604</v>
      </c>
      <c r="G47" s="167">
        <v>2809.7317922948073</v>
      </c>
      <c r="H47" s="167">
        <v>21.467336683417084</v>
      </c>
      <c r="I47" s="167">
        <v>12.562814070351759</v>
      </c>
      <c r="J47" s="167">
        <v>8489.600737018427</v>
      </c>
      <c r="K47" s="167">
        <v>953.55540201005022</v>
      </c>
      <c r="L47" s="168">
        <v>80321.279099397478</v>
      </c>
      <c r="M47" s="176">
        <v>59</v>
      </c>
      <c r="N47" s="168">
        <v>4738955.4668644508</v>
      </c>
      <c r="O47" s="168">
        <v>0.99436679517300863</v>
      </c>
      <c r="P47" s="168">
        <v>4712259.96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3961.0667504187604</v>
      </c>
      <c r="G48" s="167">
        <v>2809.7317922948073</v>
      </c>
      <c r="H48" s="167">
        <v>21.467336683417084</v>
      </c>
      <c r="I48" s="167">
        <v>12.562814070351759</v>
      </c>
      <c r="J48" s="167">
        <v>8489.600737018427</v>
      </c>
      <c r="K48" s="167">
        <v>953.55540201005022</v>
      </c>
      <c r="L48" s="168">
        <v>19525.53310027824</v>
      </c>
      <c r="M48" s="176">
        <v>0</v>
      </c>
      <c r="N48" s="168">
        <v>0</v>
      </c>
      <c r="O48" s="168">
        <v>0.99436679517300863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3961.0667504187604</v>
      </c>
      <c r="G49" s="167">
        <v>2809.7317922948073</v>
      </c>
      <c r="H49" s="167">
        <v>21.467336683417084</v>
      </c>
      <c r="I49" s="167">
        <v>12.562814070351759</v>
      </c>
      <c r="J49" s="167">
        <v>8489.600737018427</v>
      </c>
      <c r="K49" s="167">
        <v>953.55540201005022</v>
      </c>
      <c r="L49" s="168">
        <v>19525.53310027824</v>
      </c>
      <c r="M49" s="176">
        <v>0</v>
      </c>
      <c r="N49" s="168">
        <v>0</v>
      </c>
      <c r="O49" s="168">
        <v>0.99436679517300863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3961.0667504187604</v>
      </c>
      <c r="G50" s="167">
        <v>2809.7317922948073</v>
      </c>
      <c r="H50" s="167">
        <v>21.467336683417084</v>
      </c>
      <c r="I50" s="167">
        <v>12.562814070351759</v>
      </c>
      <c r="J50" s="167">
        <v>8489.600737018427</v>
      </c>
      <c r="K50" s="167">
        <v>953.55540201005022</v>
      </c>
      <c r="L50" s="168">
        <v>19525.53310027824</v>
      </c>
      <c r="M50" s="176">
        <v>0</v>
      </c>
      <c r="N50" s="168">
        <v>0</v>
      </c>
      <c r="O50" s="168">
        <v>0.99436679517300863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3961.0667504187604</v>
      </c>
      <c r="G51" s="167">
        <v>2809.7317922948073</v>
      </c>
      <c r="H51" s="167">
        <v>21.467336683417084</v>
      </c>
      <c r="I51" s="167">
        <v>12.562814070351759</v>
      </c>
      <c r="J51" s="167">
        <v>8489.600737018427</v>
      </c>
      <c r="K51" s="167">
        <v>953.55540201005022</v>
      </c>
      <c r="L51" s="168">
        <v>19525.53310027824</v>
      </c>
      <c r="M51" s="176">
        <v>0</v>
      </c>
      <c r="N51" s="168">
        <v>0</v>
      </c>
      <c r="O51" s="168">
        <v>0.99436679517300863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3961.0667504187604</v>
      </c>
      <c r="G52" s="167">
        <v>2809.7317922948073</v>
      </c>
      <c r="H52" s="167">
        <v>21.467336683417084</v>
      </c>
      <c r="I52" s="167">
        <v>12.562814070351759</v>
      </c>
      <c r="J52" s="167">
        <v>8489.600737018427</v>
      </c>
      <c r="K52" s="167">
        <v>953.55540201005022</v>
      </c>
      <c r="L52" s="168">
        <v>19525.53310027824</v>
      </c>
      <c r="M52" s="176">
        <v>0</v>
      </c>
      <c r="N52" s="168">
        <v>0</v>
      </c>
      <c r="O52" s="168">
        <v>0.99436679517300863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0.99436679517300863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0.99436679517300863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0.99436679517300863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3961.0667504187604</v>
      </c>
      <c r="G56" s="167">
        <v>2809.7317922948073</v>
      </c>
      <c r="H56" s="167">
        <v>21.467336683417084</v>
      </c>
      <c r="I56" s="167">
        <v>12.562814070351759</v>
      </c>
      <c r="J56" s="167">
        <v>8489.600737018427</v>
      </c>
      <c r="K56" s="167">
        <v>953.55540201005022</v>
      </c>
      <c r="L56" s="168">
        <v>19525.53310027824</v>
      </c>
      <c r="M56" s="176">
        <v>0</v>
      </c>
      <c r="N56" s="168">
        <v>0</v>
      </c>
      <c r="O56" s="168">
        <v>0.99436679517300863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0.99436679517300863</v>
      </c>
      <c r="P57" s="168">
        <v>0</v>
      </c>
    </row>
    <row r="58" spans="1:16" ht="24" customHeight="1" x14ac:dyDescent="0.2">
      <c r="A58" s="619" t="s">
        <v>563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0.99436679517300863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0.99436679517300863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0.99436679517300863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0.99436679517300863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0.99436679517300863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0.99436679517300863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0.99436679517300863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0.99436679517300863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0.99436679517300863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0.99436679517300863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0.99436679517300863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0.99436679517300863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46.60078529904424</v>
      </c>
      <c r="G71" s="167">
        <v>33.055668144644791</v>
      </c>
      <c r="H71" s="167">
        <v>0.25255690215784804</v>
      </c>
      <c r="I71" s="167">
        <v>0.14779781259237365</v>
      </c>
      <c r="J71" s="167">
        <v>99.877655729628557</v>
      </c>
      <c r="K71" s="167">
        <v>11.218298847177062</v>
      </c>
      <c r="L71" s="168">
        <v>229.7121541209205</v>
      </c>
      <c r="M71" s="176">
        <v>2550</v>
      </c>
      <c r="N71" s="168">
        <v>585765.99300834723</v>
      </c>
      <c r="O71" s="168">
        <v>0.99436679517300863</v>
      </c>
      <c r="P71" s="168">
        <v>582466.25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58.250981623805302</v>
      </c>
      <c r="G72" s="167">
        <v>41.319585180805987</v>
      </c>
      <c r="H72" s="167">
        <v>0.31569612769731004</v>
      </c>
      <c r="I72" s="167">
        <v>0.18474726574046704</v>
      </c>
      <c r="J72" s="167">
        <v>124.84706966203569</v>
      </c>
      <c r="K72" s="167">
        <v>14.022873558971327</v>
      </c>
      <c r="L72" s="168">
        <v>287.14019265115058</v>
      </c>
      <c r="M72" s="176">
        <v>6120</v>
      </c>
      <c r="N72" s="168">
        <v>1757297.9790250417</v>
      </c>
      <c r="O72" s="168">
        <v>0.99436679517300863</v>
      </c>
      <c r="P72" s="168">
        <v>1747398.76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38.833987749203537</v>
      </c>
      <c r="G73" s="167">
        <v>27.546390120537325</v>
      </c>
      <c r="H73" s="167">
        <v>0.21046408513154005</v>
      </c>
      <c r="I73" s="167">
        <v>0.12316484382697804</v>
      </c>
      <c r="J73" s="167">
        <v>83.231379774690467</v>
      </c>
      <c r="K73" s="167">
        <v>9.3485823726475505</v>
      </c>
      <c r="L73" s="168">
        <v>191.42679510076709</v>
      </c>
      <c r="M73" s="176">
        <v>9180</v>
      </c>
      <c r="N73" s="168">
        <v>1757297.9790250419</v>
      </c>
      <c r="O73" s="168">
        <v>0.99436679517300863</v>
      </c>
      <c r="P73" s="168">
        <v>1747398.76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38.833987749203537</v>
      </c>
      <c r="G74" s="167">
        <v>27.546390120537325</v>
      </c>
      <c r="H74" s="167">
        <v>0.21046408513154005</v>
      </c>
      <c r="I74" s="167">
        <v>0.12316484382697804</v>
      </c>
      <c r="J74" s="167">
        <v>83.231379774690467</v>
      </c>
      <c r="K74" s="167">
        <v>9.3485823726475505</v>
      </c>
      <c r="L74" s="168">
        <v>191.42679510076709</v>
      </c>
      <c r="M74" s="176">
        <v>22644</v>
      </c>
      <c r="N74" s="168">
        <v>4334668.3482617699</v>
      </c>
      <c r="O74" s="168">
        <v>0.99436679517300863</v>
      </c>
      <c r="P74" s="168">
        <v>4310250.2699999996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0.99436679517300863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46.60078529904424</v>
      </c>
      <c r="G76" s="167">
        <v>33.055668144644791</v>
      </c>
      <c r="H76" s="167">
        <v>0.25255690215784804</v>
      </c>
      <c r="I76" s="167">
        <v>0.14779781259237365</v>
      </c>
      <c r="J76" s="167">
        <v>99.877655729628557</v>
      </c>
      <c r="K76" s="167">
        <v>11.218298847177062</v>
      </c>
      <c r="L76" s="168">
        <v>229.7121541209205</v>
      </c>
      <c r="M76" s="176">
        <v>7650</v>
      </c>
      <c r="N76" s="168">
        <v>1757297.9790250419</v>
      </c>
      <c r="O76" s="168">
        <v>0.99436679517300863</v>
      </c>
      <c r="P76" s="168">
        <v>1747398.76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0.99436679517300863</v>
      </c>
      <c r="P77" s="168">
        <v>0</v>
      </c>
    </row>
    <row r="78" spans="1:16" ht="24.75" customHeight="1" x14ac:dyDescent="0.2">
      <c r="A78" s="619" t="s">
        <v>155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6923.6089626556013</v>
      </c>
      <c r="F79" s="187"/>
      <c r="G79" s="187"/>
      <c r="H79" s="187"/>
      <c r="I79" s="187"/>
      <c r="J79" s="187"/>
      <c r="K79" s="187"/>
      <c r="L79" s="168">
        <v>6923.6089626556013</v>
      </c>
      <c r="M79" s="168">
        <v>241</v>
      </c>
      <c r="N79" s="168">
        <v>1668589.76</v>
      </c>
      <c r="O79" s="168">
        <v>0.99436679517300863</v>
      </c>
      <c r="P79" s="168">
        <v>1659190.25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23714.105909090911</v>
      </c>
      <c r="F80" s="187"/>
      <c r="G80" s="187"/>
      <c r="H80" s="187"/>
      <c r="I80" s="187"/>
      <c r="J80" s="187"/>
      <c r="K80" s="187"/>
      <c r="L80" s="168">
        <v>23714.105909090911</v>
      </c>
      <c r="M80" s="168">
        <v>20</v>
      </c>
      <c r="N80" s="168">
        <v>474282.11818181822</v>
      </c>
      <c r="O80" s="168">
        <v>0.99436679517300863</v>
      </c>
      <c r="P80" s="168">
        <v>471610.39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23714.105909090911</v>
      </c>
      <c r="F81" s="187"/>
      <c r="G81" s="187"/>
      <c r="H81" s="187"/>
      <c r="I81" s="187"/>
      <c r="J81" s="187"/>
      <c r="K81" s="187"/>
      <c r="L81" s="168">
        <v>23714.105909090911</v>
      </c>
      <c r="M81" s="168">
        <v>2</v>
      </c>
      <c r="N81" s="168">
        <v>47428.211818181822</v>
      </c>
      <c r="O81" s="168">
        <v>0.99436679517300863</v>
      </c>
      <c r="P81" s="168">
        <v>47161.04</v>
      </c>
    </row>
    <row r="82" spans="1:17" ht="40.5" customHeight="1" x14ac:dyDescent="0.2">
      <c r="A82" s="612" t="s">
        <v>162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0.99436679517300863</v>
      </c>
      <c r="P83" s="190">
        <v>492724.66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59156916.930000007</v>
      </c>
      <c r="O84" s="195"/>
      <c r="P84" s="194">
        <v>58823673.886896402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10" t="s">
        <v>593</v>
      </c>
      <c r="L90" s="610"/>
      <c r="M90" s="610"/>
      <c r="N90" s="196">
        <v>59156916.930000007</v>
      </c>
      <c r="O90" s="154"/>
      <c r="P90" s="155"/>
    </row>
    <row r="91" spans="1:17" ht="15" x14ac:dyDescent="0.25">
      <c r="A91" s="154"/>
      <c r="B91" s="197" t="s">
        <v>594</v>
      </c>
      <c r="C91" s="205">
        <v>58823673.900000006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09" t="s">
        <v>605</v>
      </c>
      <c r="N93" s="609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2024-04-12T04:12:22Z</cp:lastPrinted>
  <dcterms:created xsi:type="dcterms:W3CDTF">2019-02-06T02:58:43Z</dcterms:created>
  <dcterms:modified xsi:type="dcterms:W3CDTF">2024-04-15T05:11:12Z</dcterms:modified>
</cp:coreProperties>
</file>